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bookViews>
  <sheets>
    <sheet name="Sheet1" sheetId="1" r:id="rId1"/>
  </sheets>
  <definedNames>
    <definedName name="_xlnm.Print_Area" localSheetId="0">Sheet1!$A$1:$H$34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<sst xmlns="http://schemas.openxmlformats.org/spreadsheetml/2006/main" count="75" uniqueCount="73">
  <si>
    <t>电信学院2024-2025学年第一学期团员发展指标分配表</t>
  </si>
  <si>
    <t>辅导员</t>
  </si>
  <si>
    <t>专业班级</t>
  </si>
  <si>
    <t>团支书</t>
  </si>
  <si>
    <t>非团员人数</t>
  </si>
  <si>
    <t>分配指数</t>
  </si>
  <si>
    <t>上期结余指数</t>
  </si>
  <si>
    <t>合计本次分配指数</t>
  </si>
  <si>
    <t>本次分配名额</t>
  </si>
  <si>
    <t>吴雅婷</t>
  </si>
  <si>
    <t>22电子1班</t>
  </si>
  <si>
    <t>孔风博</t>
  </si>
  <si>
    <t>22电子2班</t>
  </si>
  <si>
    <t>郑梦梦</t>
  </si>
  <si>
    <t>22通信1班</t>
  </si>
  <si>
    <t>陈昊楠</t>
  </si>
  <si>
    <t>22通信2班</t>
  </si>
  <si>
    <t>王禄金</t>
  </si>
  <si>
    <t>苏筱</t>
  </si>
  <si>
    <t>22建电1班</t>
  </si>
  <si>
    <t>周怀成</t>
  </si>
  <si>
    <t>22建电2班</t>
  </si>
  <si>
    <t>杨沁昊</t>
  </si>
  <si>
    <t>楚君</t>
  </si>
  <si>
    <t>22计科1班</t>
  </si>
  <si>
    <t>俞丽利</t>
  </si>
  <si>
    <t>22计科2班</t>
  </si>
  <si>
    <t>郝志文</t>
  </si>
  <si>
    <t>陈冬冬</t>
  </si>
  <si>
    <t>22网工1班</t>
  </si>
  <si>
    <t>查文睿</t>
  </si>
  <si>
    <t>22网工2班</t>
  </si>
  <si>
    <t>李馨慧子</t>
  </si>
  <si>
    <t>22物联网1班</t>
  </si>
  <si>
    <t>曹慧琳</t>
  </si>
  <si>
    <t>22物联网2班</t>
  </si>
  <si>
    <t>吴金浩</t>
  </si>
  <si>
    <t>22计科（大数据）</t>
  </si>
  <si>
    <t>操瑞涛</t>
  </si>
  <si>
    <t>戴伟</t>
  </si>
  <si>
    <t>23电子1班</t>
  </si>
  <si>
    <t>徐心园</t>
  </si>
  <si>
    <t>23电子2班</t>
  </si>
  <si>
    <t>张晓</t>
  </si>
  <si>
    <t>23通信1班</t>
  </si>
  <si>
    <t>张博</t>
  </si>
  <si>
    <t>23通信2班</t>
  </si>
  <si>
    <t>江兴</t>
  </si>
  <si>
    <t>23电科1班</t>
  </si>
  <si>
    <t>甘俊</t>
  </si>
  <si>
    <t>孙礼祥</t>
  </si>
  <si>
    <t>23建电1班</t>
  </si>
  <si>
    <t>陶恩奇</t>
  </si>
  <si>
    <t>23建电2班</t>
  </si>
  <si>
    <t>何颖涵</t>
  </si>
  <si>
    <t>陈晓莹</t>
  </si>
  <si>
    <t>23计科1班</t>
  </si>
  <si>
    <t>杨超</t>
  </si>
  <si>
    <t>23计科2班</t>
  </si>
  <si>
    <t>谢传谨</t>
  </si>
  <si>
    <t>23网工1班</t>
  </si>
  <si>
    <t>王洁</t>
  </si>
  <si>
    <t>23网工2班</t>
  </si>
  <si>
    <t>吴民宣</t>
  </si>
  <si>
    <t>23物联网1班</t>
  </si>
  <si>
    <t>张浩</t>
  </si>
  <si>
    <t>23物联网2班</t>
  </si>
  <si>
    <t>谷雨</t>
  </si>
  <si>
    <t>王程</t>
  </si>
  <si>
    <t>23级研究生</t>
  </si>
  <si>
    <t>南京信息工程大学金牛湖产教融合园区  联培生班级</t>
  </si>
  <si>
    <t>合计</t>
  </si>
  <si>
    <t>注：1.发展团员分配系数和指标由各班级团支部非团员所占总体比例测算四舍五入；                                                                           2.本批次结余的指数在每个自然年通用，即代入本年度下一批次发展指标计算中。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</si>
</sst>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5">
    <font>
      <sz val="11"/>
      <color theme="1"/>
      <name val="等线"/>
      <charset val="134"/>
      <scheme val="minor"/>
    </font>
    <font>
      <b/>
      <sz val="18"/>
      <color theme="1"/>
      <name val="等线"/>
      <charset val="134"/>
      <scheme val="minor"/>
    </font>
    <font>
      <b/>
      <sz val="11"/>
      <color theme="1"/>
      <name val="仿宋"/>
      <charset val="134"/>
    </font>
    <font>
      <sz val="11"/>
      <color theme="1"/>
      <name val="仿宋"/>
      <charset val="134"/>
    </font>
    <font>
      <sz val="10"/>
      <color theme="1"/>
      <name val="仿宋"/>
      <charset val="134"/>
    </font>
    <font>
      <b/>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4" borderId="13" applyNumberFormat="0" applyAlignment="0" applyProtection="0">
      <alignment vertical="center"/>
    </xf>
    <xf numFmtId="0" fontId="15" fillId="5" borderId="14" applyNumberFormat="0" applyAlignment="0" applyProtection="0">
      <alignment vertical="center"/>
    </xf>
    <xf numFmtId="0" fontId="16" fillId="5" borderId="13" applyNumberFormat="0" applyAlignment="0" applyProtection="0">
      <alignment vertical="center"/>
    </xf>
    <xf numFmtId="0" fontId="17" fillId="6"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176" fontId="3"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0" fontId="3" fillId="0" borderId="2" xfId="0" applyFont="1" applyBorder="1" applyAlignment="1">
      <alignment horizontal="center" vertical="center"/>
    </xf>
    <xf numFmtId="177" fontId="0" fillId="0" borderId="2" xfId="0" applyNumberForma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176" fontId="3" fillId="0" borderId="9" xfId="0" applyNumberFormat="1" applyFont="1"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center" wrapText="1"/>
    </xf>
    <xf numFmtId="176" fontId="5" fillId="0" borderId="0" xfId="0" applyNumberFormat="1"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view="pageBreakPreview" zoomScaleNormal="100" workbookViewId="0">
      <selection activeCell="I21" sqref="I21"/>
    </sheetView>
  </sheetViews>
  <sheetFormatPr defaultColWidth="9" defaultRowHeight="14.25" outlineLevelCol="7"/>
  <cols>
    <col min="1" max="1" width="7.625" style="1" customWidth="1"/>
    <col min="2" max="2" width="14.65" style="1" customWidth="1"/>
    <col min="3" max="3" width="11.025" style="1" customWidth="1"/>
    <col min="4" max="4" width="11.375" style="1" customWidth="1"/>
    <col min="5" max="5" width="9.83333333333333" style="1" customWidth="1"/>
    <col min="6" max="6" width="14.625" style="1" customWidth="1"/>
    <col min="7" max="7" width="13" style="2" customWidth="1"/>
    <col min="8" max="8" width="13.5833333333333" style="1" customWidth="1"/>
    <col min="9" max="9" width="53.5" style="1" customWidth="1"/>
    <col min="10" max="16384" width="8.66666666666667" style="1"/>
  </cols>
  <sheetData>
    <row r="1" ht="28" customHeight="1" spans="1:8">
      <c r="A1" s="3" t="s">
        <v>0</v>
      </c>
      <c r="B1" s="3"/>
      <c r="C1" s="3"/>
      <c r="D1" s="3"/>
      <c r="E1" s="3"/>
      <c r="F1" s="3"/>
      <c r="G1" s="3"/>
      <c r="H1" s="3"/>
    </row>
    <row r="2" ht="19" customHeight="1"/>
    <row r="3" ht="32" customHeight="1" spans="1:8">
      <c r="A3" s="4" t="s">
        <v>1</v>
      </c>
      <c r="B3" s="4" t="s">
        <v>2</v>
      </c>
      <c r="C3" s="4" t="s">
        <v>3</v>
      </c>
      <c r="D3" s="4" t="s">
        <v>4</v>
      </c>
      <c r="E3" s="4" t="s">
        <v>5</v>
      </c>
      <c r="F3" s="4" t="s">
        <v>6</v>
      </c>
      <c r="G3" s="5" t="s">
        <v>7</v>
      </c>
      <c r="H3" s="4" t="s">
        <v>8</v>
      </c>
    </row>
    <row r="4" ht="21" customHeight="1" spans="1:8">
      <c r="A4" s="6" t="s">
        <v>9</v>
      </c>
      <c r="B4" s="7" t="s">
        <v>10</v>
      </c>
      <c r="C4" s="7" t="s">
        <v>11</v>
      </c>
      <c r="D4" s="6">
        <v>13</v>
      </c>
      <c r="E4" s="8">
        <f>D4*0.049</f>
        <v>0.637</v>
      </c>
      <c r="F4" s="6">
        <v>0.08</v>
      </c>
      <c r="G4" s="8">
        <f>E4+F4</f>
        <v>0.717</v>
      </c>
      <c r="H4" s="9">
        <v>1</v>
      </c>
    </row>
    <row r="5" ht="21" customHeight="1" spans="1:8">
      <c r="A5" s="6"/>
      <c r="B5" s="6" t="s">
        <v>12</v>
      </c>
      <c r="C5" s="6" t="s">
        <v>13</v>
      </c>
      <c r="D5" s="6">
        <v>19</v>
      </c>
      <c r="E5" s="8">
        <f t="shared" ref="E5:E30" si="0">D5*0.049</f>
        <v>0.931</v>
      </c>
      <c r="F5" s="6">
        <v>0.42</v>
      </c>
      <c r="G5" s="8">
        <f t="shared" ref="G5:G30" si="1">E5+F5</f>
        <v>1.351</v>
      </c>
      <c r="H5" s="9">
        <v>1</v>
      </c>
    </row>
    <row r="6" ht="21" customHeight="1" spans="1:8">
      <c r="A6" s="6"/>
      <c r="B6" s="6" t="s">
        <v>14</v>
      </c>
      <c r="C6" s="6" t="s">
        <v>15</v>
      </c>
      <c r="D6" s="6">
        <v>15</v>
      </c>
      <c r="E6" s="8">
        <f t="shared" si="0"/>
        <v>0.735</v>
      </c>
      <c r="F6" s="6">
        <v>0.01</v>
      </c>
      <c r="G6" s="8">
        <f t="shared" si="1"/>
        <v>0.745</v>
      </c>
      <c r="H6" s="9">
        <v>1</v>
      </c>
    </row>
    <row r="7" ht="21" customHeight="1" spans="1:8">
      <c r="A7" s="6"/>
      <c r="B7" s="6" t="s">
        <v>16</v>
      </c>
      <c r="C7" s="6" t="s">
        <v>17</v>
      </c>
      <c r="D7" s="6">
        <v>18</v>
      </c>
      <c r="E7" s="8">
        <f t="shared" si="0"/>
        <v>0.882</v>
      </c>
      <c r="F7" s="6">
        <v>0.28</v>
      </c>
      <c r="G7" s="8">
        <f t="shared" si="1"/>
        <v>1.162</v>
      </c>
      <c r="H7" s="9">
        <v>1</v>
      </c>
    </row>
    <row r="8" ht="21" customHeight="1" spans="1:8">
      <c r="A8" s="6" t="s">
        <v>18</v>
      </c>
      <c r="B8" s="7" t="s">
        <v>19</v>
      </c>
      <c r="C8" s="7" t="s">
        <v>20</v>
      </c>
      <c r="D8" s="6">
        <v>13</v>
      </c>
      <c r="E8" s="8">
        <f t="shared" si="0"/>
        <v>0.637</v>
      </c>
      <c r="F8" s="6">
        <v>-0.06</v>
      </c>
      <c r="G8" s="8">
        <f t="shared" si="1"/>
        <v>0.577</v>
      </c>
      <c r="H8" s="9">
        <v>1</v>
      </c>
    </row>
    <row r="9" ht="21" customHeight="1" spans="1:8">
      <c r="A9" s="6"/>
      <c r="B9" s="6" t="s">
        <v>21</v>
      </c>
      <c r="C9" s="6" t="s">
        <v>22</v>
      </c>
      <c r="D9" s="6">
        <v>21</v>
      </c>
      <c r="E9" s="8">
        <f t="shared" si="0"/>
        <v>1.029</v>
      </c>
      <c r="F9" s="6">
        <v>-0.38</v>
      </c>
      <c r="G9" s="8">
        <f t="shared" si="1"/>
        <v>0.649</v>
      </c>
      <c r="H9" s="9">
        <v>1</v>
      </c>
    </row>
    <row r="10" ht="21" customHeight="1" spans="1:8">
      <c r="A10" s="6" t="s">
        <v>23</v>
      </c>
      <c r="B10" s="6" t="s">
        <v>24</v>
      </c>
      <c r="C10" s="6" t="s">
        <v>25</v>
      </c>
      <c r="D10" s="6">
        <v>13</v>
      </c>
      <c r="E10" s="8">
        <f t="shared" si="0"/>
        <v>0.637</v>
      </c>
      <c r="F10" s="6">
        <v>0.01</v>
      </c>
      <c r="G10" s="8">
        <f t="shared" si="1"/>
        <v>0.647</v>
      </c>
      <c r="H10" s="9">
        <v>1</v>
      </c>
    </row>
    <row r="11" ht="21" customHeight="1" spans="1:8">
      <c r="A11" s="6"/>
      <c r="B11" s="6" t="s">
        <v>26</v>
      </c>
      <c r="C11" s="6" t="s">
        <v>27</v>
      </c>
      <c r="D11" s="6">
        <v>21</v>
      </c>
      <c r="E11" s="8">
        <f t="shared" si="0"/>
        <v>1.029</v>
      </c>
      <c r="F11" s="6">
        <v>-0.45</v>
      </c>
      <c r="G11" s="8">
        <f t="shared" si="1"/>
        <v>0.579</v>
      </c>
      <c r="H11" s="9">
        <v>1</v>
      </c>
    </row>
    <row r="12" ht="21" customHeight="1" spans="1:8">
      <c r="A12" s="6" t="s">
        <v>28</v>
      </c>
      <c r="B12" s="6" t="s">
        <v>29</v>
      </c>
      <c r="C12" s="6" t="s">
        <v>30</v>
      </c>
      <c r="D12" s="6">
        <v>18</v>
      </c>
      <c r="E12" s="8">
        <f t="shared" si="0"/>
        <v>0.882</v>
      </c>
      <c r="F12" s="6">
        <v>0.28</v>
      </c>
      <c r="G12" s="8">
        <f t="shared" si="1"/>
        <v>1.162</v>
      </c>
      <c r="H12" s="9">
        <v>1</v>
      </c>
    </row>
    <row r="13" ht="21" customHeight="1" spans="1:8">
      <c r="A13" s="6"/>
      <c r="B13" s="6" t="s">
        <v>31</v>
      </c>
      <c r="C13" s="6" t="s">
        <v>32</v>
      </c>
      <c r="D13" s="6">
        <v>14</v>
      </c>
      <c r="E13" s="8">
        <f t="shared" si="0"/>
        <v>0.686</v>
      </c>
      <c r="F13" s="6">
        <v>0.01</v>
      </c>
      <c r="G13" s="8">
        <f t="shared" si="1"/>
        <v>0.696</v>
      </c>
      <c r="H13" s="9">
        <v>1</v>
      </c>
    </row>
    <row r="14" ht="21" customHeight="1" spans="1:8">
      <c r="A14" s="6"/>
      <c r="B14" s="6" t="s">
        <v>33</v>
      </c>
      <c r="C14" s="6" t="s">
        <v>34</v>
      </c>
      <c r="D14" s="6">
        <v>26</v>
      </c>
      <c r="E14" s="8">
        <f t="shared" si="0"/>
        <v>1.274</v>
      </c>
      <c r="F14" s="6">
        <v>-0.11</v>
      </c>
      <c r="G14" s="8">
        <f t="shared" si="1"/>
        <v>1.164</v>
      </c>
      <c r="H14" s="9">
        <v>1</v>
      </c>
    </row>
    <row r="15" ht="21" customHeight="1" spans="1:8">
      <c r="A15" s="6"/>
      <c r="B15" s="6" t="s">
        <v>35</v>
      </c>
      <c r="C15" s="6" t="s">
        <v>36</v>
      </c>
      <c r="D15" s="6">
        <v>20</v>
      </c>
      <c r="E15" s="8">
        <f t="shared" si="0"/>
        <v>0.98</v>
      </c>
      <c r="F15" s="6">
        <v>0.42</v>
      </c>
      <c r="G15" s="8">
        <f t="shared" si="1"/>
        <v>1.4</v>
      </c>
      <c r="H15" s="9">
        <v>1</v>
      </c>
    </row>
    <row r="16" ht="21" customHeight="1" spans="1:8">
      <c r="A16" s="6"/>
      <c r="B16" s="6" t="s">
        <v>37</v>
      </c>
      <c r="C16" s="6" t="s">
        <v>38</v>
      </c>
      <c r="D16" s="6">
        <v>9</v>
      </c>
      <c r="E16" s="8">
        <f t="shared" si="0"/>
        <v>0.441</v>
      </c>
      <c r="F16" s="6">
        <v>-0.26</v>
      </c>
      <c r="G16" s="8">
        <f t="shared" si="1"/>
        <v>0.181</v>
      </c>
      <c r="H16" s="9">
        <v>0</v>
      </c>
    </row>
    <row r="17" ht="21" customHeight="1" spans="1:8">
      <c r="A17" s="6" t="s">
        <v>39</v>
      </c>
      <c r="B17" s="6" t="s">
        <v>40</v>
      </c>
      <c r="C17" s="6" t="s">
        <v>41</v>
      </c>
      <c r="D17" s="6">
        <v>22</v>
      </c>
      <c r="E17" s="8">
        <f t="shared" si="0"/>
        <v>1.078</v>
      </c>
      <c r="F17" s="6">
        <v>0.42</v>
      </c>
      <c r="G17" s="8">
        <f t="shared" si="1"/>
        <v>1.498</v>
      </c>
      <c r="H17" s="9">
        <v>1</v>
      </c>
    </row>
    <row r="18" ht="21" customHeight="1" spans="1:8">
      <c r="A18" s="6"/>
      <c r="B18" s="6" t="s">
        <v>42</v>
      </c>
      <c r="C18" s="6" t="s">
        <v>43</v>
      </c>
      <c r="D18" s="6">
        <v>21</v>
      </c>
      <c r="E18" s="8">
        <f t="shared" si="0"/>
        <v>1.029</v>
      </c>
      <c r="F18" s="6">
        <v>0.48</v>
      </c>
      <c r="G18" s="8">
        <f t="shared" si="1"/>
        <v>1.509</v>
      </c>
      <c r="H18" s="9">
        <v>1</v>
      </c>
    </row>
    <row r="19" ht="21" customHeight="1" spans="1:8">
      <c r="A19" s="6"/>
      <c r="B19" s="6" t="s">
        <v>44</v>
      </c>
      <c r="C19" s="6" t="s">
        <v>45</v>
      </c>
      <c r="D19" s="6">
        <v>28</v>
      </c>
      <c r="E19" s="8">
        <f t="shared" si="0"/>
        <v>1.372</v>
      </c>
      <c r="F19" s="6">
        <v>-0.25</v>
      </c>
      <c r="G19" s="8">
        <f t="shared" si="1"/>
        <v>1.122</v>
      </c>
      <c r="H19" s="9">
        <v>1</v>
      </c>
    </row>
    <row r="20" ht="21" customHeight="1" spans="1:8">
      <c r="A20" s="6"/>
      <c r="B20" s="6" t="s">
        <v>46</v>
      </c>
      <c r="C20" s="6" t="s">
        <v>47</v>
      </c>
      <c r="D20" s="6">
        <v>20</v>
      </c>
      <c r="E20" s="8">
        <f t="shared" si="0"/>
        <v>0.98</v>
      </c>
      <c r="F20" s="6">
        <v>0.28</v>
      </c>
      <c r="G20" s="8">
        <f t="shared" si="1"/>
        <v>1.26</v>
      </c>
      <c r="H20" s="9">
        <v>1</v>
      </c>
    </row>
    <row r="21" ht="21" customHeight="1" spans="1:8">
      <c r="A21" s="6"/>
      <c r="B21" s="6" t="s">
        <v>48</v>
      </c>
      <c r="C21" s="6" t="s">
        <v>49</v>
      </c>
      <c r="D21" s="6">
        <v>30</v>
      </c>
      <c r="E21" s="8">
        <f t="shared" si="0"/>
        <v>1.47</v>
      </c>
      <c r="F21" s="6">
        <v>-0.31</v>
      </c>
      <c r="G21" s="8">
        <f t="shared" si="1"/>
        <v>1.16</v>
      </c>
      <c r="H21" s="9">
        <v>1</v>
      </c>
    </row>
    <row r="22" ht="21" customHeight="1" spans="1:8">
      <c r="A22" s="6" t="s">
        <v>50</v>
      </c>
      <c r="B22" s="6" t="s">
        <v>51</v>
      </c>
      <c r="C22" s="6" t="s">
        <v>52</v>
      </c>
      <c r="D22" s="6">
        <v>24</v>
      </c>
      <c r="E22" s="8">
        <f t="shared" si="0"/>
        <v>1.176</v>
      </c>
      <c r="F22" s="6">
        <v>-0.45</v>
      </c>
      <c r="G22" s="8">
        <f t="shared" si="1"/>
        <v>0.726</v>
      </c>
      <c r="H22" s="9">
        <v>1</v>
      </c>
    </row>
    <row r="23" ht="21" customHeight="1" spans="1:8">
      <c r="A23" s="6"/>
      <c r="B23" s="6" t="s">
        <v>53</v>
      </c>
      <c r="C23" s="6" t="s">
        <v>54</v>
      </c>
      <c r="D23" s="6">
        <v>21</v>
      </c>
      <c r="E23" s="8">
        <f t="shared" si="0"/>
        <v>1.029</v>
      </c>
      <c r="F23" s="6">
        <v>-0.31</v>
      </c>
      <c r="G23" s="8">
        <f t="shared" si="1"/>
        <v>0.719</v>
      </c>
      <c r="H23" s="9">
        <v>1</v>
      </c>
    </row>
    <row r="24" ht="21" customHeight="1" spans="1:8">
      <c r="A24" s="6" t="s">
        <v>55</v>
      </c>
      <c r="B24" s="6" t="s">
        <v>56</v>
      </c>
      <c r="C24" s="6" t="s">
        <v>57</v>
      </c>
      <c r="D24" s="6">
        <v>26</v>
      </c>
      <c r="E24" s="8">
        <f t="shared" si="0"/>
        <v>1.274</v>
      </c>
      <c r="F24" s="6">
        <v>-0.38</v>
      </c>
      <c r="G24" s="8">
        <f t="shared" si="1"/>
        <v>0.894</v>
      </c>
      <c r="H24" s="9">
        <v>1</v>
      </c>
    </row>
    <row r="25" ht="21" customHeight="1" spans="1:8">
      <c r="A25" s="6"/>
      <c r="B25" s="6" t="s">
        <v>58</v>
      </c>
      <c r="C25" s="6" t="s">
        <v>59</v>
      </c>
      <c r="D25" s="6">
        <v>23</v>
      </c>
      <c r="E25" s="8">
        <f t="shared" si="0"/>
        <v>1.127</v>
      </c>
      <c r="F25" s="6">
        <v>-0.45</v>
      </c>
      <c r="G25" s="8">
        <f t="shared" si="1"/>
        <v>0.677</v>
      </c>
      <c r="H25" s="9">
        <v>1</v>
      </c>
    </row>
    <row r="26" ht="21" customHeight="1" spans="1:8">
      <c r="A26" s="6" t="s">
        <v>23</v>
      </c>
      <c r="B26" s="7" t="s">
        <v>60</v>
      </c>
      <c r="C26" s="7" t="s">
        <v>61</v>
      </c>
      <c r="D26" s="6">
        <v>20</v>
      </c>
      <c r="E26" s="8">
        <f t="shared" si="0"/>
        <v>0.98</v>
      </c>
      <c r="F26" s="6">
        <v>0.15</v>
      </c>
      <c r="G26" s="8">
        <f t="shared" si="1"/>
        <v>1.13</v>
      </c>
      <c r="H26" s="9">
        <v>1</v>
      </c>
    </row>
    <row r="27" ht="21" customHeight="1" spans="1:8">
      <c r="A27" s="6"/>
      <c r="B27" s="7" t="s">
        <v>62</v>
      </c>
      <c r="C27" s="7" t="s">
        <v>63</v>
      </c>
      <c r="D27" s="6">
        <v>24</v>
      </c>
      <c r="E27" s="8">
        <f t="shared" si="0"/>
        <v>1.176</v>
      </c>
      <c r="F27" s="6">
        <v>0.28</v>
      </c>
      <c r="G27" s="8">
        <f t="shared" si="1"/>
        <v>1.456</v>
      </c>
      <c r="H27" s="9">
        <v>1</v>
      </c>
    </row>
    <row r="28" ht="21" customHeight="1" spans="1:8">
      <c r="A28" s="6" t="s">
        <v>18</v>
      </c>
      <c r="B28" s="6" t="s">
        <v>64</v>
      </c>
      <c r="C28" s="6" t="s">
        <v>65</v>
      </c>
      <c r="D28" s="6">
        <v>14</v>
      </c>
      <c r="E28" s="8">
        <f t="shared" si="0"/>
        <v>0.686</v>
      </c>
      <c r="F28" s="6">
        <v>-0.06</v>
      </c>
      <c r="G28" s="8">
        <f t="shared" si="1"/>
        <v>0.626</v>
      </c>
      <c r="H28" s="9">
        <v>1</v>
      </c>
    </row>
    <row r="29" ht="21" customHeight="1" spans="1:8">
      <c r="A29" s="6"/>
      <c r="B29" s="6" t="s">
        <v>66</v>
      </c>
      <c r="C29" s="6" t="s">
        <v>67</v>
      </c>
      <c r="D29" s="6">
        <v>19</v>
      </c>
      <c r="E29" s="8">
        <f t="shared" si="0"/>
        <v>0.931</v>
      </c>
      <c r="F29" s="6">
        <v>0.35</v>
      </c>
      <c r="G29" s="8">
        <f t="shared" si="1"/>
        <v>1.281</v>
      </c>
      <c r="H29" s="9">
        <v>1</v>
      </c>
    </row>
    <row r="30" ht="21" customHeight="1" spans="1:8">
      <c r="A30" s="10" t="s">
        <v>68</v>
      </c>
      <c r="B30" s="10" t="s">
        <v>69</v>
      </c>
      <c r="C30" s="10"/>
      <c r="D30" s="10">
        <v>14</v>
      </c>
      <c r="E30" s="8">
        <f t="shared" si="0"/>
        <v>0.686</v>
      </c>
      <c r="F30" s="10">
        <v>0.01</v>
      </c>
      <c r="G30" s="8">
        <f t="shared" si="1"/>
        <v>0.696</v>
      </c>
      <c r="H30" s="11">
        <v>1</v>
      </c>
    </row>
    <row r="31" ht="28" customHeight="1" spans="1:8">
      <c r="A31" s="12" t="s">
        <v>70</v>
      </c>
      <c r="B31" s="13"/>
      <c r="C31" s="13"/>
      <c r="D31" s="14"/>
      <c r="E31" s="15"/>
      <c r="F31" s="15"/>
      <c r="G31" s="16"/>
      <c r="H31" s="17">
        <v>1</v>
      </c>
    </row>
    <row r="32" ht="21" customHeight="1" spans="1:8">
      <c r="A32" s="18" t="s">
        <v>71</v>
      </c>
      <c r="B32" s="19"/>
      <c r="C32" s="19"/>
      <c r="D32" s="18">
        <f>SUM(D4:D30)</f>
        <v>526</v>
      </c>
      <c r="E32" s="18"/>
      <c r="F32" s="20"/>
      <c r="G32" s="20"/>
      <c r="H32" s="21">
        <v>27</v>
      </c>
    </row>
    <row r="33" spans="1:7">
      <c r="A33" s="22" t="s">
        <v>72</v>
      </c>
      <c r="B33" s="22"/>
      <c r="C33" s="22"/>
      <c r="D33" s="22"/>
      <c r="E33" s="22"/>
      <c r="F33" s="22"/>
      <c r="G33" s="23"/>
    </row>
    <row r="34" ht="35" customHeight="1" spans="1:7">
      <c r="A34" s="22"/>
      <c r="B34" s="22"/>
      <c r="C34" s="22"/>
      <c r="D34" s="22"/>
      <c r="E34" s="22"/>
      <c r="F34" s="22"/>
      <c r="G34" s="23"/>
    </row>
  </sheetData>
  <mergeCells count="14">
    <mergeCell ref="A1:H1"/>
    <mergeCell ref="B30:C30"/>
    <mergeCell ref="A31:C31"/>
    <mergeCell ref="D31:G31"/>
    <mergeCell ref="A4:A7"/>
    <mergeCell ref="A8:A9"/>
    <mergeCell ref="A10:A11"/>
    <mergeCell ref="A12:A16"/>
    <mergeCell ref="A17:A21"/>
    <mergeCell ref="A22:A23"/>
    <mergeCell ref="A24:A25"/>
    <mergeCell ref="A26:A27"/>
    <mergeCell ref="A28:A29"/>
    <mergeCell ref="A33:G34"/>
  </mergeCells>
  <printOptions horizontalCentered="1"/>
  <pageMargins left="0.503472222222222" right="0.503472222222222" top="0.751388888888889" bottom="0.751388888888889" header="0.298611111111111" footer="0.298611111111111"/>
  <pageSetup paperSize="9" scale="94" orientation="portrait" horizontalDpi="600"/>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书逾</dc:creator>
  <cp:lastModifiedBy>晓庄</cp:lastModifiedBy>
  <dcterms:created xsi:type="dcterms:W3CDTF">2023-07-26T14:37:00Z</dcterms:created>
  <dcterms:modified xsi:type="dcterms:W3CDTF">2024-09-14T05:16:31Z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8E7C1368CEF54B22B7F4D08AB4C41E2D_13</vt:lpwstr>
  </property>
  <property fmtid="{D5CDD505-2E9C-101B-9397-08002B2CF9AE}" pid="3" name="KSOProductBuildVer">
    <vt:lpwstr>2052-12.1.0.17857</vt:lpwstr>
  </property>
</Properties>
</file>