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竞赛成效一览表" sheetId="1" r:id="rId1"/>
    <sheet name="Sheet1" sheetId="2" r:id="rId2"/>
  </sheets>
  <definedNames>
    <definedName name="_xlnm._FilterDatabase" localSheetId="0" hidden="1">竞赛成效一览表!$A$1:$B$94</definedName>
    <definedName name="_xlnm.Print_Titles" localSheetId="0">竞赛成效一览表!$4:$4</definedName>
  </definedNames>
  <calcPr calcId="144525"/>
</workbook>
</file>

<file path=xl/sharedStrings.xml><?xml version="1.0" encoding="utf-8"?>
<sst xmlns="http://schemas.openxmlformats.org/spreadsheetml/2006/main" count="224" uniqueCount="115">
  <si>
    <t>附件1：2023年、2024年度竞赛成效一览表</t>
  </si>
  <si>
    <t>序号</t>
  </si>
  <si>
    <t>赛事名称</t>
  </si>
  <si>
    <t>2023年度</t>
  </si>
  <si>
    <t>2024年度</t>
  </si>
  <si>
    <t>合计得分（2023年综合得分+2024年综合得分）</t>
  </si>
  <si>
    <t>省赛</t>
  </si>
  <si>
    <t>国赛</t>
  </si>
  <si>
    <t>综合得分（国赛*70%+省赛*30%）</t>
  </si>
  <si>
    <t>最高等级</t>
  </si>
  <si>
    <t>第二等级</t>
  </si>
  <si>
    <t>第三等级</t>
  </si>
  <si>
    <t>得分（最高等级*60%+第二等级*30%+第三等级*10%）</t>
  </si>
  <si>
    <t>最高等级奖</t>
  </si>
  <si>
    <t>第二等级奖</t>
  </si>
  <si>
    <t>第三等级奖</t>
  </si>
  <si>
    <t>中国国际大学生创新大赛</t>
  </si>
  <si>
    <t>“挑战杯”全国大学生课外学术科技作品竞赛（大挑）
"挑战杯"中国大学生创业计划竞赛（小挑)</t>
  </si>
  <si>
    <t>全国大学生艺术展演</t>
  </si>
  <si>
    <t>安徽省大学生科普创意创新大赛</t>
  </si>
  <si>
    <t>安徽省大学生主题演讲比赛</t>
  </si>
  <si>
    <t>全国周培源大学生力学竞赛（含省赛）</t>
  </si>
  <si>
    <t>全国大学生结构设计竞赛(含省级分区赛)</t>
  </si>
  <si>
    <t>华东地区高校结构设计邀请赛</t>
  </si>
  <si>
    <t>中国大学生工程实践与创新能力大赛（结构设计赛道）</t>
  </si>
  <si>
    <t>全国大学生水利创新设计大赛(含省级分区赛)</t>
  </si>
  <si>
    <t>全国交通运输科技大赛</t>
  </si>
  <si>
    <t>安徽省高校建筑信息模型（BIM）应用大赛</t>
  </si>
  <si>
    <t>安徽省建筑信息模型（BIM）技术应用大赛</t>
  </si>
  <si>
    <t>全国大学生地质技能竞赛</t>
  </si>
  <si>
    <t>安徽省大学生桥梁设计大赛</t>
  </si>
  <si>
    <t>全国大学生测绘学科创新创业智能大赛（含省赛）</t>
  </si>
  <si>
    <t>全国高校安全科学与工程大学生实践与创新作品大赛</t>
  </si>
  <si>
    <t>全国高校城市地下空间工程专业大学生模型设计大赛</t>
  </si>
  <si>
    <t>“品茗杯”全国高校智能建造创新应用大赛</t>
  </si>
  <si>
    <t>安徽省大学生生物标本制作大赛</t>
  </si>
  <si>
    <t>安徽省大学生环境设计大赛</t>
  </si>
  <si>
    <t>WUPENiCity城市设计学生作业国际竞赛&amp;城市可持续调研报告国际竞赛</t>
  </si>
  <si>
    <t>全国大学生GIS应用技能大赛（含省赛）</t>
  </si>
  <si>
    <t>“全国高等学校人工环境学科”专业基础竞赛（“人环奖”）</t>
  </si>
  <si>
    <t>“深水杯”全国大学生给排水科技创新大赛</t>
  </si>
  <si>
    <t>“北控水务杯”全国大学生市政环境类创新实践能力大赛</t>
  </si>
  <si>
    <t>全国大学生电子商务“创新、创意及创业”挑战赛</t>
  </si>
  <si>
    <t>安徽省大学生财税技能大赛</t>
  </si>
  <si>
    <t>安徽省大学生财会技能创新大赛</t>
  </si>
  <si>
    <t>安徽省大学生金融投资创新大赛</t>
  </si>
  <si>
    <t>安徽省大学生国际商务模拟谈判大赛</t>
  </si>
  <si>
    <t>全国管理决策模拟大赛</t>
  </si>
  <si>
    <t>全国大学生商科综合能力大赛</t>
  </si>
  <si>
    <t>中国机器人及人工智能大赛</t>
  </si>
  <si>
    <t>全国大学生电子设计竞赛</t>
  </si>
  <si>
    <t>RoboCom机器人开发者大赛</t>
  </si>
  <si>
    <t>“中国软件杯”大学生软件设计大赛</t>
  </si>
  <si>
    <t>中国大学生计算机设计大赛</t>
  </si>
  <si>
    <t>“大唐杯”全国大学生移动通信5G技术大赛</t>
  </si>
  <si>
    <t>全国大学生信息安全竞赛</t>
  </si>
  <si>
    <t>蓝桥杯全国软件和信息技术专业人才大赛</t>
  </si>
  <si>
    <t>中国高校计算机大赛
大数据挑战赛、团体程序设计天梯赛、移动应用创新赛、网络技术挑战赛、人工智能创意赛</t>
  </si>
  <si>
    <t>全国大学生嵌入式芯片与系统设计竞赛</t>
  </si>
  <si>
    <t>安徽省大学生计算机博弈大赛</t>
  </si>
  <si>
    <t>安徽省高校物联网应用创新大赛</t>
  </si>
  <si>
    <t>安徽省机器人大赛</t>
  </si>
  <si>
    <t>国际青年人工智能大赛</t>
  </si>
  <si>
    <t>“圆梦杯”大学生智能硬件设计大赛学科技能竞赛</t>
  </si>
  <si>
    <t>“凌特杯”通信系统设计大赛</t>
  </si>
  <si>
    <t>全国大学生数学建模竞赛（含美赛）</t>
  </si>
  <si>
    <t>全国大学生市场调查与分析大赛</t>
  </si>
  <si>
    <t>安徽省大学生物理学术竞赛</t>
  </si>
  <si>
    <t>全国大学生数学竞赛（含省赛）</t>
  </si>
  <si>
    <t>安徽省大学生物理实验设计与创新大赛</t>
  </si>
  <si>
    <t>全国大学生统计建模竞赛</t>
  </si>
  <si>
    <t>中国研究生数学建模竞赛</t>
  </si>
  <si>
    <t>未来设计师·全国高校数字艺术设计大赛（NCDA）</t>
  </si>
  <si>
    <t>米兰设计周中国高校设计学科师生优秀作品展</t>
  </si>
  <si>
    <t>全国大学生广告艺术大赛</t>
  </si>
  <si>
    <t>“西门子杯”中国智能制造挑战赛</t>
  </si>
  <si>
    <t>中国机器人大赛暨RoboCup机器人世界杯中国赛</t>
  </si>
  <si>
    <t>全国大学生集成电路创新创业大赛</t>
  </si>
  <si>
    <t>全国大学生机械创新设计大赛</t>
  </si>
  <si>
    <t>全国大学生机器人大赛RoboMaster、RoboCon、RoboTac</t>
  </si>
  <si>
    <t>中国大学生工程实践与创新能力大赛</t>
  </si>
  <si>
    <t>全国大学生智能汽车竞赛</t>
  </si>
  <si>
    <t>全国大学生先进成图技术与产品信息建模创新大赛</t>
  </si>
  <si>
    <t>中国高校智能机器人创意大赛</t>
  </si>
  <si>
    <t>全国大学生工业设计大赛（含省赛）</t>
  </si>
  <si>
    <t>安徽省工业设计大赛</t>
  </si>
  <si>
    <t>IF设计</t>
  </si>
  <si>
    <t>全国仿真创新应用大赛</t>
  </si>
  <si>
    <t>中国机械行业卓越工程师教育联盟毕业设计大赛</t>
  </si>
  <si>
    <t>中国大学生服务外包创新创业大赛</t>
  </si>
  <si>
    <t>中美青年创客大赛</t>
  </si>
  <si>
    <t>“学创杯”全国大学生创业综合模拟大赛</t>
  </si>
  <si>
    <t>安徽省高校"模拟政府"大赛</t>
  </si>
  <si>
    <t>安徽省大学生未来律师辩论赛</t>
  </si>
  <si>
    <t>安徽省大学生模拟法庭比赛</t>
  </si>
  <si>
    <t>全国大学生职业规划大赛
（23年度仅有安徽省大学生职业规划大赛）</t>
  </si>
  <si>
    <t>安徽省“新道数智人才杯”大数据分析应用与决策大赛</t>
  </si>
  <si>
    <t>全国大学生人力资源管理知识技能竞赛</t>
  </si>
  <si>
    <t>全国大学生土地国情调查大赛</t>
  </si>
  <si>
    <t>全国建筑类院校建筑法律文书比赛</t>
  </si>
  <si>
    <t>中华经典诵写讲“笔墨中国”汉字书写大赛</t>
  </si>
  <si>
    <t>中华经典诵写讲“诵读中国”经典诵读大赛</t>
  </si>
  <si>
    <t>全国学生“学宪法，讲宪法”活动大赛</t>
  </si>
  <si>
    <t>全国高校大学生讲思政课公开课展示活动</t>
  </si>
  <si>
    <t>“我心中的思政课”全国高校大学生微电影展示活动</t>
  </si>
  <si>
    <t>安徽省大学生讲思政课比赛展示活动</t>
  </si>
  <si>
    <t>全国大学生数字媒体科技作品及创意竞赛</t>
  </si>
  <si>
    <t>中国人居环境设计学年奖</t>
  </si>
  <si>
    <t>睿抗机器人开发者大赛(RAICOM)大赛CAIA 数字文化创意赛道</t>
  </si>
  <si>
    <t>全国高等院校数智化企业经营沙盘大赛及省赛</t>
  </si>
  <si>
    <t>全国高校商业精英挑战赛</t>
  </si>
  <si>
    <t>全国企业竞争模拟大赛</t>
  </si>
  <si>
    <t>中国大学生机械工程创新创意大赛“卓然-笃舜-宏图杯”过程装备实践与创新赛</t>
  </si>
  <si>
    <t>“科云杯”全国大学生财会职业能力大赛</t>
  </si>
  <si>
    <t>安徽省大学生职业规划设计大赛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</si>
</sst>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2"/>
  <sheetViews>
    <sheetView tabSelected="1" zoomScale="85" zoomScaleNormal="85" workbookViewId="0">
      <selection activeCell="A1" sqref="A1:U1"/>
    </sheetView>
  </sheetViews>
  <sheetFormatPr defaultColWidth="9" defaultRowHeight="13.5"/>
  <cols>
    <col min="1" max="1" width="5.625" customWidth="1"/>
    <col min="2" max="2" width="23.6666666666667" style="9" customWidth="1"/>
    <col min="3" max="5" width="9.375" customWidth="1"/>
    <col min="6" max="6" width="15.125" customWidth="1"/>
    <col min="7" max="10" width="12.25" customWidth="1"/>
    <col min="11" max="11" width="10.5833333333333" customWidth="1"/>
    <col min="12" max="19" width="12.25" customWidth="1"/>
    <col min="20" max="20" width="10.8833333333333" customWidth="1"/>
  </cols>
  <sheetData>
    <row r="1" ht="37" customHeight="1" spans="1: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17" customHeight="1" spans="1:21">
      <c r="A2" s="11" t="s">
        <v>1</v>
      </c>
      <c r="B2" s="12" t="s">
        <v>2</v>
      </c>
      <c r="C2" s="13" t="s">
        <v>3</v>
      </c>
      <c r="D2" s="14"/>
      <c r="E2" s="14"/>
      <c r="F2" s="14"/>
      <c r="G2" s="14"/>
      <c r="H2" s="14"/>
      <c r="I2" s="14"/>
      <c r="J2" s="14"/>
      <c r="K2" s="14"/>
      <c r="L2" s="20" t="s">
        <v>4</v>
      </c>
      <c r="M2" s="20"/>
      <c r="N2" s="20"/>
      <c r="O2" s="20"/>
      <c r="P2" s="20"/>
      <c r="Q2" s="20"/>
      <c r="R2" s="20"/>
      <c r="S2" s="20"/>
      <c r="T2" s="20"/>
      <c r="U2" s="23" t="s">
        <v>5</v>
      </c>
    </row>
    <row r="3" ht="16" customHeight="1" spans="1:21">
      <c r="A3" s="15"/>
      <c r="B3" s="16"/>
      <c r="C3" s="13" t="s">
        <v>6</v>
      </c>
      <c r="D3" s="14"/>
      <c r="E3" s="14"/>
      <c r="F3" s="14"/>
      <c r="G3" s="13" t="s">
        <v>7</v>
      </c>
      <c r="H3" s="14"/>
      <c r="I3" s="14"/>
      <c r="J3" s="14"/>
      <c r="K3" s="21" t="s">
        <v>8</v>
      </c>
      <c r="L3" s="20" t="s">
        <v>6</v>
      </c>
      <c r="M3" s="20"/>
      <c r="N3" s="20"/>
      <c r="O3" s="20"/>
      <c r="P3" s="20" t="s">
        <v>7</v>
      </c>
      <c r="Q3" s="20"/>
      <c r="R3" s="20"/>
      <c r="S3" s="20"/>
      <c r="T3" s="20" t="s">
        <v>8</v>
      </c>
      <c r="U3" s="23"/>
    </row>
    <row r="4" ht="48" spans="1:21">
      <c r="A4" s="17"/>
      <c r="B4" s="18"/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19" t="s">
        <v>14</v>
      </c>
      <c r="I4" s="19" t="s">
        <v>15</v>
      </c>
      <c r="J4" s="19" t="s">
        <v>12</v>
      </c>
      <c r="K4" s="22"/>
      <c r="L4" s="20" t="s">
        <v>13</v>
      </c>
      <c r="M4" s="20" t="s">
        <v>14</v>
      </c>
      <c r="N4" s="20" t="s">
        <v>15</v>
      </c>
      <c r="O4" s="20" t="s">
        <v>12</v>
      </c>
      <c r="P4" s="20" t="s">
        <v>13</v>
      </c>
      <c r="Q4" s="20" t="s">
        <v>14</v>
      </c>
      <c r="R4" s="20" t="s">
        <v>15</v>
      </c>
      <c r="S4" s="20" t="s">
        <v>12</v>
      </c>
      <c r="T4" s="20"/>
      <c r="U4" s="23"/>
    </row>
    <row r="5" spans="1:21">
      <c r="A5" s="1">
        <v>1</v>
      </c>
      <c r="B5" s="1" t="s">
        <v>16</v>
      </c>
      <c r="C5" s="2">
        <v>6</v>
      </c>
      <c r="D5" s="2">
        <v>13</v>
      </c>
      <c r="E5" s="2">
        <v>21</v>
      </c>
      <c r="F5" s="2">
        <f>C5*0.6+D5*0.3+E5*0.1</f>
        <v>9.6</v>
      </c>
      <c r="G5" s="2">
        <v>0</v>
      </c>
      <c r="H5" s="2">
        <v>0</v>
      </c>
      <c r="I5" s="2">
        <v>5</v>
      </c>
      <c r="J5" s="2">
        <f>G5*0.6+H5*0.3+I5*0.1</f>
        <v>0.5</v>
      </c>
      <c r="K5" s="2">
        <f>F5*0.3+J5*0.7</f>
        <v>3.23</v>
      </c>
      <c r="L5" s="6">
        <v>5</v>
      </c>
      <c r="M5" s="6">
        <v>7</v>
      </c>
      <c r="N5" s="6">
        <v>18</v>
      </c>
      <c r="O5" s="6">
        <f>L5*0.6+M5*0.3+N5*0.1</f>
        <v>6.9</v>
      </c>
      <c r="P5" s="6">
        <v>1</v>
      </c>
      <c r="Q5" s="6">
        <v>0</v>
      </c>
      <c r="R5" s="6">
        <v>1</v>
      </c>
      <c r="S5" s="6">
        <f>P5*0.6+Q5*0.3+R5*0.1</f>
        <v>0.7</v>
      </c>
      <c r="T5" s="6">
        <f>O5*0.3+S5*0.7</f>
        <v>2.56</v>
      </c>
      <c r="U5" s="8">
        <f>K5+T5</f>
        <v>5.79</v>
      </c>
    </row>
    <row r="6" ht="48" spans="1:21">
      <c r="A6" s="1">
        <v>2</v>
      </c>
      <c r="B6" s="1" t="s">
        <v>17</v>
      </c>
      <c r="C6" s="2">
        <v>7</v>
      </c>
      <c r="D6" s="2">
        <v>6</v>
      </c>
      <c r="E6" s="2">
        <v>11</v>
      </c>
      <c r="F6" s="2">
        <f t="shared" ref="F6:F37" si="0">C6*0.6+D6*0.3+E6*0.1</f>
        <v>7.1</v>
      </c>
      <c r="G6" s="2">
        <v>0</v>
      </c>
      <c r="H6" s="2">
        <v>0</v>
      </c>
      <c r="I6" s="2">
        <v>3</v>
      </c>
      <c r="J6" s="2">
        <f t="shared" ref="J6:J37" si="1">G6*0.6+H6*0.3+I6*0.1</f>
        <v>0.3</v>
      </c>
      <c r="K6" s="2">
        <f t="shared" ref="K6:K37" si="2">F6*0.3+J6*0.7</f>
        <v>2.34</v>
      </c>
      <c r="L6" s="6">
        <v>4</v>
      </c>
      <c r="M6" s="6">
        <v>5</v>
      </c>
      <c r="N6" s="6">
        <v>13</v>
      </c>
      <c r="O6" s="6">
        <f t="shared" ref="O6:O37" si="3">L6*0.6+M6*0.3+N6*0.1</f>
        <v>5.2</v>
      </c>
      <c r="P6" s="6">
        <v>1</v>
      </c>
      <c r="Q6" s="6">
        <v>0</v>
      </c>
      <c r="R6" s="6">
        <v>2</v>
      </c>
      <c r="S6" s="6">
        <f t="shared" ref="S6:S37" si="4">P6*0.6+Q6*0.3+R6*0.1</f>
        <v>0.8</v>
      </c>
      <c r="T6" s="6">
        <f t="shared" ref="T6:T37" si="5">O6*0.3+S6*0.7</f>
        <v>2.12</v>
      </c>
      <c r="U6" s="8">
        <f t="shared" ref="U6:U37" si="6">K6+T6</f>
        <v>4.46</v>
      </c>
    </row>
    <row r="7" spans="1:21">
      <c r="A7" s="1">
        <v>3</v>
      </c>
      <c r="B7" s="1" t="s">
        <v>18</v>
      </c>
      <c r="C7" s="2">
        <v>1</v>
      </c>
      <c r="D7" s="2">
        <v>8</v>
      </c>
      <c r="E7" s="2">
        <v>17</v>
      </c>
      <c r="F7" s="2">
        <f t="shared" si="0"/>
        <v>4.7</v>
      </c>
      <c r="G7" s="2">
        <v>0</v>
      </c>
      <c r="H7" s="2">
        <v>0</v>
      </c>
      <c r="I7" s="2">
        <v>0</v>
      </c>
      <c r="J7" s="2">
        <f t="shared" si="1"/>
        <v>0</v>
      </c>
      <c r="K7" s="2">
        <f t="shared" si="2"/>
        <v>1.41</v>
      </c>
      <c r="L7" s="6">
        <v>1</v>
      </c>
      <c r="M7" s="6">
        <v>2</v>
      </c>
      <c r="N7" s="6">
        <v>5</v>
      </c>
      <c r="O7" s="6">
        <f t="shared" si="3"/>
        <v>1.7</v>
      </c>
      <c r="P7" s="6">
        <v>0</v>
      </c>
      <c r="Q7" s="6">
        <v>0</v>
      </c>
      <c r="R7" s="6">
        <v>0</v>
      </c>
      <c r="S7" s="6">
        <f t="shared" si="4"/>
        <v>0</v>
      </c>
      <c r="T7" s="6">
        <f t="shared" si="5"/>
        <v>0.51</v>
      </c>
      <c r="U7" s="8">
        <f t="shared" si="6"/>
        <v>1.92</v>
      </c>
    </row>
    <row r="8" ht="24" spans="1:21">
      <c r="A8" s="1">
        <v>4</v>
      </c>
      <c r="B8" s="1" t="s">
        <v>19</v>
      </c>
      <c r="C8" s="2">
        <v>1</v>
      </c>
      <c r="D8" s="2">
        <v>3</v>
      </c>
      <c r="E8" s="2">
        <v>1</v>
      </c>
      <c r="F8" s="2">
        <f t="shared" si="0"/>
        <v>1.6</v>
      </c>
      <c r="G8" s="2">
        <v>0</v>
      </c>
      <c r="H8" s="2">
        <v>0</v>
      </c>
      <c r="I8" s="2">
        <v>0</v>
      </c>
      <c r="J8" s="2">
        <f t="shared" si="1"/>
        <v>0</v>
      </c>
      <c r="K8" s="2">
        <f t="shared" si="2"/>
        <v>0.48</v>
      </c>
      <c r="L8" s="6">
        <v>0</v>
      </c>
      <c r="M8" s="6">
        <v>0</v>
      </c>
      <c r="N8" s="6">
        <v>2</v>
      </c>
      <c r="O8" s="6">
        <f t="shared" si="3"/>
        <v>0.2</v>
      </c>
      <c r="P8" s="6">
        <v>0</v>
      </c>
      <c r="Q8" s="6">
        <v>0</v>
      </c>
      <c r="R8" s="6">
        <v>0</v>
      </c>
      <c r="S8" s="6">
        <f t="shared" si="4"/>
        <v>0</v>
      </c>
      <c r="T8" s="6">
        <f t="shared" si="5"/>
        <v>0.06</v>
      </c>
      <c r="U8" s="8">
        <f t="shared" si="6"/>
        <v>0.54</v>
      </c>
    </row>
    <row r="9" spans="1:21">
      <c r="A9" s="1">
        <v>5</v>
      </c>
      <c r="B9" s="1" t="s">
        <v>20</v>
      </c>
      <c r="C9" s="2">
        <v>0</v>
      </c>
      <c r="D9" s="2">
        <v>0</v>
      </c>
      <c r="E9" s="2">
        <v>0</v>
      </c>
      <c r="F9" s="2">
        <f t="shared" si="0"/>
        <v>0</v>
      </c>
      <c r="G9" s="2">
        <v>0</v>
      </c>
      <c r="H9" s="2">
        <v>0</v>
      </c>
      <c r="I9" s="2">
        <v>0</v>
      </c>
      <c r="J9" s="2">
        <f t="shared" si="1"/>
        <v>0</v>
      </c>
      <c r="K9" s="2">
        <f t="shared" si="2"/>
        <v>0</v>
      </c>
      <c r="L9" s="6">
        <v>0</v>
      </c>
      <c r="M9" s="6">
        <v>0</v>
      </c>
      <c r="N9" s="6">
        <v>1</v>
      </c>
      <c r="O9" s="6">
        <f t="shared" si="3"/>
        <v>0.1</v>
      </c>
      <c r="P9" s="6">
        <v>0</v>
      </c>
      <c r="Q9" s="6">
        <v>0</v>
      </c>
      <c r="R9" s="6">
        <v>0</v>
      </c>
      <c r="S9" s="6">
        <f t="shared" si="4"/>
        <v>0</v>
      </c>
      <c r="T9" s="6">
        <f t="shared" si="5"/>
        <v>0.03</v>
      </c>
      <c r="U9" s="8">
        <f t="shared" si="6"/>
        <v>0.03</v>
      </c>
    </row>
    <row r="10" ht="24" spans="1:21">
      <c r="A10" s="1">
        <v>6</v>
      </c>
      <c r="B10" s="3" t="s">
        <v>21</v>
      </c>
      <c r="C10" s="2">
        <v>10</v>
      </c>
      <c r="D10" s="2">
        <v>23</v>
      </c>
      <c r="E10" s="2">
        <v>21</v>
      </c>
      <c r="F10" s="2">
        <f t="shared" si="0"/>
        <v>15</v>
      </c>
      <c r="G10" s="2">
        <v>0</v>
      </c>
      <c r="H10" s="2">
        <v>0</v>
      </c>
      <c r="I10" s="2">
        <v>2</v>
      </c>
      <c r="J10" s="2">
        <f t="shared" si="1"/>
        <v>0.2</v>
      </c>
      <c r="K10" s="2">
        <f t="shared" si="2"/>
        <v>4.64</v>
      </c>
      <c r="L10" s="6">
        <v>2</v>
      </c>
      <c r="M10" s="6">
        <v>9</v>
      </c>
      <c r="N10" s="6">
        <v>22</v>
      </c>
      <c r="O10" s="6">
        <f t="shared" si="3"/>
        <v>6.1</v>
      </c>
      <c r="P10" s="6">
        <v>0</v>
      </c>
      <c r="Q10" s="6">
        <v>0</v>
      </c>
      <c r="R10" s="6">
        <v>0</v>
      </c>
      <c r="S10" s="6">
        <f t="shared" si="4"/>
        <v>0</v>
      </c>
      <c r="T10" s="6">
        <f t="shared" si="5"/>
        <v>1.83</v>
      </c>
      <c r="U10" s="8">
        <f t="shared" si="6"/>
        <v>6.47</v>
      </c>
    </row>
    <row r="11" ht="24" spans="1:21">
      <c r="A11" s="1">
        <v>7</v>
      </c>
      <c r="B11" s="3" t="s">
        <v>22</v>
      </c>
      <c r="C11" s="2">
        <v>1</v>
      </c>
      <c r="D11" s="2">
        <v>2</v>
      </c>
      <c r="E11" s="2">
        <v>0</v>
      </c>
      <c r="F11" s="2">
        <f t="shared" si="0"/>
        <v>1.2</v>
      </c>
      <c r="G11" s="2">
        <v>1</v>
      </c>
      <c r="H11" s="2">
        <v>0</v>
      </c>
      <c r="I11" s="2">
        <v>0</v>
      </c>
      <c r="J11" s="2">
        <f t="shared" si="1"/>
        <v>0.6</v>
      </c>
      <c r="K11" s="2">
        <f t="shared" si="2"/>
        <v>0.78</v>
      </c>
      <c r="L11" s="6">
        <v>2</v>
      </c>
      <c r="M11" s="6">
        <v>0</v>
      </c>
      <c r="N11" s="6">
        <v>0</v>
      </c>
      <c r="O11" s="6">
        <f t="shared" si="3"/>
        <v>1.2</v>
      </c>
      <c r="P11" s="6">
        <v>1</v>
      </c>
      <c r="Q11" s="6">
        <v>0</v>
      </c>
      <c r="R11" s="6">
        <v>0</v>
      </c>
      <c r="S11" s="6">
        <f t="shared" si="4"/>
        <v>0.6</v>
      </c>
      <c r="T11" s="6">
        <f t="shared" si="5"/>
        <v>0.78</v>
      </c>
      <c r="U11" s="8">
        <f t="shared" si="6"/>
        <v>1.56</v>
      </c>
    </row>
    <row r="12" spans="1:21">
      <c r="A12" s="1">
        <v>8</v>
      </c>
      <c r="B12" s="3" t="s">
        <v>23</v>
      </c>
      <c r="C12" s="2">
        <v>0</v>
      </c>
      <c r="D12" s="2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2">
        <v>0</v>
      </c>
      <c r="J12" s="2">
        <f t="shared" si="1"/>
        <v>0</v>
      </c>
      <c r="K12" s="2">
        <f t="shared" si="2"/>
        <v>0</v>
      </c>
      <c r="L12" s="6">
        <v>0</v>
      </c>
      <c r="M12" s="6">
        <v>0</v>
      </c>
      <c r="N12" s="6">
        <v>0</v>
      </c>
      <c r="O12" s="6">
        <f t="shared" si="3"/>
        <v>0</v>
      </c>
      <c r="P12" s="6">
        <v>0</v>
      </c>
      <c r="Q12" s="6">
        <v>0</v>
      </c>
      <c r="R12" s="6">
        <v>0</v>
      </c>
      <c r="S12" s="6">
        <f t="shared" si="4"/>
        <v>0</v>
      </c>
      <c r="T12" s="6">
        <f t="shared" si="5"/>
        <v>0</v>
      </c>
      <c r="U12" s="8">
        <f t="shared" si="6"/>
        <v>0</v>
      </c>
    </row>
    <row r="13" ht="24" spans="1:21">
      <c r="A13" s="1">
        <v>9</v>
      </c>
      <c r="B13" s="3" t="s">
        <v>24</v>
      </c>
      <c r="C13" s="2">
        <v>0</v>
      </c>
      <c r="D13" s="2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2">
        <v>0</v>
      </c>
      <c r="J13" s="2">
        <f t="shared" si="1"/>
        <v>0</v>
      </c>
      <c r="K13" s="2">
        <f t="shared" si="2"/>
        <v>0</v>
      </c>
      <c r="L13" s="6">
        <v>0</v>
      </c>
      <c r="M13" s="6">
        <v>0</v>
      </c>
      <c r="N13" s="6">
        <v>0</v>
      </c>
      <c r="O13" s="6">
        <f t="shared" si="3"/>
        <v>0</v>
      </c>
      <c r="P13" s="6">
        <v>0</v>
      </c>
      <c r="Q13" s="6">
        <v>0</v>
      </c>
      <c r="R13" s="6">
        <v>0</v>
      </c>
      <c r="S13" s="6">
        <f t="shared" si="4"/>
        <v>0</v>
      </c>
      <c r="T13" s="6">
        <f t="shared" si="5"/>
        <v>0</v>
      </c>
      <c r="U13" s="8">
        <f t="shared" si="6"/>
        <v>0</v>
      </c>
    </row>
    <row r="14" ht="24" spans="1:21">
      <c r="A14" s="1">
        <v>10</v>
      </c>
      <c r="B14" s="3" t="s">
        <v>25</v>
      </c>
      <c r="C14" s="2">
        <v>0</v>
      </c>
      <c r="D14" s="2">
        <v>0</v>
      </c>
      <c r="E14" s="2">
        <v>0</v>
      </c>
      <c r="F14" s="2">
        <f t="shared" si="0"/>
        <v>0</v>
      </c>
      <c r="G14" s="2">
        <v>1</v>
      </c>
      <c r="H14" s="2">
        <v>1</v>
      </c>
      <c r="I14" s="2">
        <v>0</v>
      </c>
      <c r="J14" s="2">
        <f t="shared" si="1"/>
        <v>0.9</v>
      </c>
      <c r="K14" s="2">
        <f t="shared" si="2"/>
        <v>0.63</v>
      </c>
      <c r="L14" s="6">
        <v>0</v>
      </c>
      <c r="M14" s="6">
        <v>0</v>
      </c>
      <c r="N14" s="6">
        <v>0</v>
      </c>
      <c r="O14" s="6">
        <f t="shared" si="3"/>
        <v>0</v>
      </c>
      <c r="P14" s="6">
        <v>0</v>
      </c>
      <c r="Q14" s="6">
        <v>0</v>
      </c>
      <c r="R14" s="6">
        <v>2</v>
      </c>
      <c r="S14" s="6">
        <f t="shared" si="4"/>
        <v>0.2</v>
      </c>
      <c r="T14" s="6">
        <f t="shared" si="5"/>
        <v>0.14</v>
      </c>
      <c r="U14" s="8">
        <f t="shared" si="6"/>
        <v>0.77</v>
      </c>
    </row>
    <row r="15" spans="1:21">
      <c r="A15" s="1">
        <v>11</v>
      </c>
      <c r="B15" s="1" t="s">
        <v>26</v>
      </c>
      <c r="C15" s="2">
        <v>2</v>
      </c>
      <c r="D15" s="2">
        <v>0</v>
      </c>
      <c r="E15" s="2">
        <v>3</v>
      </c>
      <c r="F15" s="2">
        <f t="shared" si="0"/>
        <v>1.5</v>
      </c>
      <c r="G15" s="2">
        <v>0</v>
      </c>
      <c r="H15" s="2">
        <v>0</v>
      </c>
      <c r="I15" s="2">
        <v>0</v>
      </c>
      <c r="J15" s="2">
        <f t="shared" si="1"/>
        <v>0</v>
      </c>
      <c r="K15" s="2">
        <f t="shared" si="2"/>
        <v>0.45</v>
      </c>
      <c r="L15" s="6">
        <v>1</v>
      </c>
      <c r="M15" s="6">
        <v>0</v>
      </c>
      <c r="N15" s="6">
        <v>1</v>
      </c>
      <c r="O15" s="6">
        <f t="shared" si="3"/>
        <v>0.7</v>
      </c>
      <c r="P15" s="6">
        <v>0</v>
      </c>
      <c r="Q15" s="6">
        <v>0</v>
      </c>
      <c r="R15" s="6">
        <v>0</v>
      </c>
      <c r="S15" s="6">
        <f t="shared" si="4"/>
        <v>0</v>
      </c>
      <c r="T15" s="6">
        <f t="shared" si="5"/>
        <v>0.21</v>
      </c>
      <c r="U15" s="8">
        <f t="shared" si="6"/>
        <v>0.66</v>
      </c>
    </row>
    <row r="16" ht="24" spans="1:21">
      <c r="A16" s="1">
        <v>12</v>
      </c>
      <c r="B16" s="3" t="s">
        <v>27</v>
      </c>
      <c r="C16" s="2">
        <v>0</v>
      </c>
      <c r="D16" s="2">
        <v>0</v>
      </c>
      <c r="E16" s="2">
        <v>2</v>
      </c>
      <c r="F16" s="2">
        <f t="shared" si="0"/>
        <v>0.2</v>
      </c>
      <c r="G16" s="2">
        <v>0</v>
      </c>
      <c r="H16" s="2">
        <v>0</v>
      </c>
      <c r="I16" s="2">
        <v>0</v>
      </c>
      <c r="J16" s="2">
        <f t="shared" si="1"/>
        <v>0</v>
      </c>
      <c r="K16" s="2">
        <f t="shared" si="2"/>
        <v>0.06</v>
      </c>
      <c r="L16" s="6">
        <v>0</v>
      </c>
      <c r="M16" s="6">
        <v>0</v>
      </c>
      <c r="N16" s="6">
        <v>0</v>
      </c>
      <c r="O16" s="6">
        <f t="shared" si="3"/>
        <v>0</v>
      </c>
      <c r="P16" s="6">
        <v>0</v>
      </c>
      <c r="Q16" s="6">
        <v>0</v>
      </c>
      <c r="R16" s="6">
        <v>0</v>
      </c>
      <c r="S16" s="6">
        <f t="shared" si="4"/>
        <v>0</v>
      </c>
      <c r="T16" s="6">
        <f t="shared" si="5"/>
        <v>0</v>
      </c>
      <c r="U16" s="8">
        <f t="shared" si="6"/>
        <v>0.06</v>
      </c>
    </row>
    <row r="17" ht="24" spans="1:21">
      <c r="A17" s="1">
        <v>13</v>
      </c>
      <c r="B17" s="3" t="s">
        <v>28</v>
      </c>
      <c r="C17" s="2">
        <v>0</v>
      </c>
      <c r="D17" s="2">
        <v>0</v>
      </c>
      <c r="E17" s="2">
        <v>0</v>
      </c>
      <c r="F17" s="2">
        <f t="shared" si="0"/>
        <v>0</v>
      </c>
      <c r="G17" s="2">
        <v>0</v>
      </c>
      <c r="H17" s="2">
        <v>0</v>
      </c>
      <c r="I17" s="2">
        <v>0</v>
      </c>
      <c r="J17" s="2">
        <f t="shared" si="1"/>
        <v>0</v>
      </c>
      <c r="K17" s="2">
        <f t="shared" si="2"/>
        <v>0</v>
      </c>
      <c r="L17" s="6">
        <v>0</v>
      </c>
      <c r="M17" s="6">
        <v>0</v>
      </c>
      <c r="N17" s="6">
        <v>0</v>
      </c>
      <c r="O17" s="6">
        <f t="shared" si="3"/>
        <v>0</v>
      </c>
      <c r="P17" s="6">
        <v>0</v>
      </c>
      <c r="Q17" s="6">
        <v>0</v>
      </c>
      <c r="R17" s="6">
        <v>0</v>
      </c>
      <c r="S17" s="6">
        <f t="shared" si="4"/>
        <v>0</v>
      </c>
      <c r="T17" s="6">
        <f t="shared" si="5"/>
        <v>0</v>
      </c>
      <c r="U17" s="8">
        <f t="shared" si="6"/>
        <v>0</v>
      </c>
    </row>
    <row r="18" spans="1:21">
      <c r="A18" s="1">
        <v>14</v>
      </c>
      <c r="B18" s="1" t="s">
        <v>29</v>
      </c>
      <c r="C18" s="2">
        <v>0</v>
      </c>
      <c r="D18" s="2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2">
        <v>0</v>
      </c>
      <c r="J18" s="2">
        <f t="shared" si="1"/>
        <v>0</v>
      </c>
      <c r="K18" s="2">
        <f t="shared" si="2"/>
        <v>0</v>
      </c>
      <c r="L18" s="6">
        <v>0</v>
      </c>
      <c r="M18" s="6">
        <v>0</v>
      </c>
      <c r="N18" s="6">
        <v>0</v>
      </c>
      <c r="O18" s="6">
        <f t="shared" si="3"/>
        <v>0</v>
      </c>
      <c r="P18" s="6">
        <v>0</v>
      </c>
      <c r="Q18" s="6">
        <v>0</v>
      </c>
      <c r="R18" s="6">
        <v>0</v>
      </c>
      <c r="S18" s="6">
        <f t="shared" si="4"/>
        <v>0</v>
      </c>
      <c r="T18" s="6">
        <f t="shared" si="5"/>
        <v>0</v>
      </c>
      <c r="U18" s="8">
        <f t="shared" si="6"/>
        <v>0</v>
      </c>
    </row>
    <row r="19" spans="1:21">
      <c r="A19" s="1">
        <v>15</v>
      </c>
      <c r="B19" s="1" t="s">
        <v>30</v>
      </c>
      <c r="C19" s="2">
        <v>0</v>
      </c>
      <c r="D19" s="2">
        <v>3</v>
      </c>
      <c r="E19" s="2">
        <v>2</v>
      </c>
      <c r="F19" s="2">
        <f t="shared" si="0"/>
        <v>1.1</v>
      </c>
      <c r="G19" s="2">
        <v>0</v>
      </c>
      <c r="H19" s="2">
        <v>2</v>
      </c>
      <c r="I19" s="2">
        <v>0</v>
      </c>
      <c r="J19" s="2">
        <f t="shared" si="1"/>
        <v>0.6</v>
      </c>
      <c r="K19" s="2">
        <f t="shared" si="2"/>
        <v>0.75</v>
      </c>
      <c r="L19" s="6">
        <v>1</v>
      </c>
      <c r="M19" s="6">
        <v>4</v>
      </c>
      <c r="N19" s="6">
        <v>6</v>
      </c>
      <c r="O19" s="6">
        <f t="shared" si="3"/>
        <v>2.4</v>
      </c>
      <c r="P19" s="6">
        <v>0</v>
      </c>
      <c r="Q19" s="6">
        <v>0</v>
      </c>
      <c r="R19" s="6">
        <v>0</v>
      </c>
      <c r="S19" s="6">
        <f t="shared" si="4"/>
        <v>0</v>
      </c>
      <c r="T19" s="6">
        <f t="shared" si="5"/>
        <v>0.72</v>
      </c>
      <c r="U19" s="8">
        <f t="shared" si="6"/>
        <v>1.47</v>
      </c>
    </row>
    <row r="20" ht="24" spans="1:21">
      <c r="A20" s="1">
        <v>16</v>
      </c>
      <c r="B20" s="4" t="s">
        <v>31</v>
      </c>
      <c r="C20" s="2">
        <v>2</v>
      </c>
      <c r="D20" s="2">
        <v>5</v>
      </c>
      <c r="E20" s="2">
        <v>16</v>
      </c>
      <c r="F20" s="2">
        <f t="shared" si="0"/>
        <v>4.3</v>
      </c>
      <c r="G20" s="2">
        <v>2</v>
      </c>
      <c r="H20" s="2">
        <v>1</v>
      </c>
      <c r="I20" s="2">
        <v>2</v>
      </c>
      <c r="J20" s="2">
        <f t="shared" si="1"/>
        <v>1.7</v>
      </c>
      <c r="K20" s="2">
        <f t="shared" si="2"/>
        <v>2.48</v>
      </c>
      <c r="L20" s="6">
        <v>2</v>
      </c>
      <c r="M20" s="6">
        <v>3</v>
      </c>
      <c r="N20" s="6">
        <v>17</v>
      </c>
      <c r="O20" s="6">
        <f t="shared" si="3"/>
        <v>3.8</v>
      </c>
      <c r="P20" s="6">
        <v>1</v>
      </c>
      <c r="Q20" s="6">
        <v>1</v>
      </c>
      <c r="R20" s="6">
        <v>2</v>
      </c>
      <c r="S20" s="6">
        <f t="shared" si="4"/>
        <v>1.1</v>
      </c>
      <c r="T20" s="6">
        <f t="shared" si="5"/>
        <v>1.91</v>
      </c>
      <c r="U20" s="8">
        <f t="shared" si="6"/>
        <v>4.39</v>
      </c>
    </row>
    <row r="21" ht="24" spans="1:21">
      <c r="A21" s="1">
        <v>17</v>
      </c>
      <c r="B21" s="1" t="s">
        <v>32</v>
      </c>
      <c r="C21" s="2">
        <v>0</v>
      </c>
      <c r="D21" s="2">
        <v>2</v>
      </c>
      <c r="E21" s="2">
        <v>1</v>
      </c>
      <c r="F21" s="2">
        <f t="shared" si="0"/>
        <v>0.7</v>
      </c>
      <c r="G21" s="2">
        <v>0</v>
      </c>
      <c r="H21" s="2">
        <v>0</v>
      </c>
      <c r="I21" s="2">
        <v>0</v>
      </c>
      <c r="J21" s="2">
        <f t="shared" si="1"/>
        <v>0</v>
      </c>
      <c r="K21" s="2">
        <f t="shared" si="2"/>
        <v>0.21</v>
      </c>
      <c r="L21" s="6">
        <v>0</v>
      </c>
      <c r="M21" s="6">
        <v>0</v>
      </c>
      <c r="N21" s="6">
        <v>0</v>
      </c>
      <c r="O21" s="6">
        <f t="shared" si="3"/>
        <v>0</v>
      </c>
      <c r="P21" s="6">
        <v>0</v>
      </c>
      <c r="Q21" s="6">
        <v>0</v>
      </c>
      <c r="R21" s="6">
        <v>0</v>
      </c>
      <c r="S21" s="6">
        <f t="shared" si="4"/>
        <v>0</v>
      </c>
      <c r="T21" s="6">
        <f t="shared" si="5"/>
        <v>0</v>
      </c>
      <c r="U21" s="8">
        <f t="shared" si="6"/>
        <v>0.21</v>
      </c>
    </row>
    <row r="22" ht="24" spans="1:21">
      <c r="A22" s="1">
        <v>18</v>
      </c>
      <c r="B22" s="1" t="s">
        <v>33</v>
      </c>
      <c r="C22" s="2">
        <v>0</v>
      </c>
      <c r="D22" s="2">
        <v>0</v>
      </c>
      <c r="E22" s="2">
        <v>0</v>
      </c>
      <c r="F22" s="2">
        <f t="shared" si="0"/>
        <v>0</v>
      </c>
      <c r="G22" s="2">
        <v>0</v>
      </c>
      <c r="H22" s="2">
        <v>1</v>
      </c>
      <c r="I22" s="2">
        <v>1</v>
      </c>
      <c r="J22" s="2">
        <f t="shared" si="1"/>
        <v>0.4</v>
      </c>
      <c r="K22" s="2">
        <f t="shared" si="2"/>
        <v>0.28</v>
      </c>
      <c r="L22" s="6">
        <v>0</v>
      </c>
      <c r="M22" s="6">
        <v>0</v>
      </c>
      <c r="N22" s="6">
        <v>0</v>
      </c>
      <c r="O22" s="6">
        <f t="shared" si="3"/>
        <v>0</v>
      </c>
      <c r="P22" s="6">
        <v>0</v>
      </c>
      <c r="Q22" s="6">
        <v>0</v>
      </c>
      <c r="R22" s="6">
        <v>1</v>
      </c>
      <c r="S22" s="6">
        <f t="shared" si="4"/>
        <v>0.1</v>
      </c>
      <c r="T22" s="6">
        <f t="shared" si="5"/>
        <v>0.07</v>
      </c>
      <c r="U22" s="8">
        <f t="shared" si="6"/>
        <v>0.35</v>
      </c>
    </row>
    <row r="23" ht="24" spans="1:21">
      <c r="A23" s="1">
        <v>19</v>
      </c>
      <c r="B23" s="3" t="s">
        <v>34</v>
      </c>
      <c r="C23" s="2">
        <v>0</v>
      </c>
      <c r="D23" s="2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2">
        <v>0</v>
      </c>
      <c r="J23" s="2">
        <f t="shared" si="1"/>
        <v>0</v>
      </c>
      <c r="K23" s="2">
        <f t="shared" si="2"/>
        <v>0</v>
      </c>
      <c r="L23" s="6">
        <v>0</v>
      </c>
      <c r="M23" s="6">
        <v>0</v>
      </c>
      <c r="N23" s="6">
        <v>0</v>
      </c>
      <c r="O23" s="6">
        <f t="shared" si="3"/>
        <v>0</v>
      </c>
      <c r="P23" s="6">
        <v>0</v>
      </c>
      <c r="Q23" s="6">
        <v>0</v>
      </c>
      <c r="R23" s="6">
        <v>0</v>
      </c>
      <c r="S23" s="6">
        <f t="shared" si="4"/>
        <v>0</v>
      </c>
      <c r="T23" s="6">
        <f t="shared" si="5"/>
        <v>0</v>
      </c>
      <c r="U23" s="8">
        <f t="shared" si="6"/>
        <v>0</v>
      </c>
    </row>
    <row r="24" ht="24" spans="1:21">
      <c r="A24" s="1">
        <v>20</v>
      </c>
      <c r="B24" s="1" t="s">
        <v>35</v>
      </c>
      <c r="C24" s="2">
        <v>0</v>
      </c>
      <c r="D24" s="2">
        <v>1</v>
      </c>
      <c r="E24" s="2">
        <v>1</v>
      </c>
      <c r="F24" s="2">
        <f t="shared" si="0"/>
        <v>0.4</v>
      </c>
      <c r="G24" s="2">
        <v>0</v>
      </c>
      <c r="H24" s="2">
        <v>0</v>
      </c>
      <c r="I24" s="2">
        <v>0</v>
      </c>
      <c r="J24" s="2">
        <f t="shared" si="1"/>
        <v>0</v>
      </c>
      <c r="K24" s="2">
        <f t="shared" si="2"/>
        <v>0.12</v>
      </c>
      <c r="L24" s="6">
        <v>1</v>
      </c>
      <c r="M24" s="6">
        <v>2</v>
      </c>
      <c r="N24" s="6">
        <v>1</v>
      </c>
      <c r="O24" s="6">
        <f t="shared" si="3"/>
        <v>1.3</v>
      </c>
      <c r="P24" s="6">
        <v>0</v>
      </c>
      <c r="Q24" s="6">
        <v>0</v>
      </c>
      <c r="R24" s="6">
        <v>0</v>
      </c>
      <c r="S24" s="6">
        <f t="shared" si="4"/>
        <v>0</v>
      </c>
      <c r="T24" s="6">
        <f t="shared" si="5"/>
        <v>0.39</v>
      </c>
      <c r="U24" s="8">
        <f t="shared" si="6"/>
        <v>0.51</v>
      </c>
    </row>
    <row r="25" spans="1:21">
      <c r="A25" s="1">
        <v>21</v>
      </c>
      <c r="B25" s="1" t="s">
        <v>36</v>
      </c>
      <c r="C25" s="2">
        <v>26</v>
      </c>
      <c r="D25" s="2">
        <v>25</v>
      </c>
      <c r="E25" s="2">
        <v>16</v>
      </c>
      <c r="F25" s="2">
        <f t="shared" si="0"/>
        <v>24.7</v>
      </c>
      <c r="G25" s="2">
        <v>0</v>
      </c>
      <c r="H25" s="2">
        <v>0</v>
      </c>
      <c r="I25" s="2">
        <v>0</v>
      </c>
      <c r="J25" s="2">
        <f t="shared" si="1"/>
        <v>0</v>
      </c>
      <c r="K25" s="2">
        <f t="shared" si="2"/>
        <v>7.41</v>
      </c>
      <c r="L25" s="6">
        <v>24</v>
      </c>
      <c r="M25" s="6">
        <v>47</v>
      </c>
      <c r="N25" s="6">
        <v>40</v>
      </c>
      <c r="O25" s="6">
        <f t="shared" si="3"/>
        <v>32.5</v>
      </c>
      <c r="P25" s="6">
        <v>0</v>
      </c>
      <c r="Q25" s="6">
        <v>0</v>
      </c>
      <c r="R25" s="6">
        <v>0</v>
      </c>
      <c r="S25" s="6">
        <f t="shared" si="4"/>
        <v>0</v>
      </c>
      <c r="T25" s="6">
        <f t="shared" si="5"/>
        <v>9.75</v>
      </c>
      <c r="U25" s="8">
        <f t="shared" si="6"/>
        <v>17.16</v>
      </c>
    </row>
    <row r="26" ht="36" spans="1:21">
      <c r="A26" s="1">
        <v>24</v>
      </c>
      <c r="B26" s="1" t="s">
        <v>37</v>
      </c>
      <c r="C26" s="2">
        <v>1</v>
      </c>
      <c r="D26" s="2">
        <v>0</v>
      </c>
      <c r="E26" s="2">
        <v>3</v>
      </c>
      <c r="F26" s="2">
        <f t="shared" si="0"/>
        <v>0.9</v>
      </c>
      <c r="G26" s="2">
        <v>0</v>
      </c>
      <c r="H26" s="2">
        <v>0</v>
      </c>
      <c r="I26" s="2">
        <v>0</v>
      </c>
      <c r="J26" s="2">
        <f t="shared" si="1"/>
        <v>0</v>
      </c>
      <c r="K26" s="2">
        <f t="shared" si="2"/>
        <v>0.27</v>
      </c>
      <c r="L26" s="6">
        <v>0</v>
      </c>
      <c r="M26" s="6">
        <v>0</v>
      </c>
      <c r="N26" s="6">
        <v>1</v>
      </c>
      <c r="O26" s="6">
        <f t="shared" si="3"/>
        <v>0.1</v>
      </c>
      <c r="P26" s="6">
        <v>0</v>
      </c>
      <c r="Q26" s="6">
        <v>0</v>
      </c>
      <c r="R26" s="6">
        <v>0</v>
      </c>
      <c r="S26" s="6">
        <f t="shared" si="4"/>
        <v>0</v>
      </c>
      <c r="T26" s="6">
        <f t="shared" si="5"/>
        <v>0.03</v>
      </c>
      <c r="U26" s="8">
        <f t="shared" si="6"/>
        <v>0.3</v>
      </c>
    </row>
    <row r="27" ht="24" spans="1:21">
      <c r="A27" s="1">
        <v>25</v>
      </c>
      <c r="B27" s="1" t="s">
        <v>38</v>
      </c>
      <c r="C27" s="2">
        <v>2</v>
      </c>
      <c r="D27" s="2">
        <v>2</v>
      </c>
      <c r="E27" s="2">
        <v>2</v>
      </c>
      <c r="F27" s="2">
        <f t="shared" si="0"/>
        <v>2</v>
      </c>
      <c r="G27" s="2">
        <v>0</v>
      </c>
      <c r="H27" s="2">
        <v>0</v>
      </c>
      <c r="I27" s="2">
        <v>0</v>
      </c>
      <c r="J27" s="2">
        <f t="shared" si="1"/>
        <v>0</v>
      </c>
      <c r="K27" s="2">
        <f t="shared" si="2"/>
        <v>0.6</v>
      </c>
      <c r="L27" s="6">
        <v>1</v>
      </c>
      <c r="M27" s="6">
        <v>0</v>
      </c>
      <c r="N27" s="6">
        <v>1</v>
      </c>
      <c r="O27" s="6">
        <f t="shared" si="3"/>
        <v>0.7</v>
      </c>
      <c r="P27" s="6">
        <v>0</v>
      </c>
      <c r="Q27" s="6">
        <v>0</v>
      </c>
      <c r="R27" s="6">
        <v>2</v>
      </c>
      <c r="S27" s="6">
        <f t="shared" si="4"/>
        <v>0.2</v>
      </c>
      <c r="T27" s="6">
        <f t="shared" si="5"/>
        <v>0.35</v>
      </c>
      <c r="U27" s="8">
        <f t="shared" si="6"/>
        <v>0.95</v>
      </c>
    </row>
    <row r="28" ht="36" spans="1:21">
      <c r="A28" s="1">
        <v>26</v>
      </c>
      <c r="B28" s="1" t="s">
        <v>39</v>
      </c>
      <c r="C28" s="2">
        <v>0</v>
      </c>
      <c r="D28" s="2">
        <v>0</v>
      </c>
      <c r="E28" s="2">
        <v>0</v>
      </c>
      <c r="F28" s="2">
        <f t="shared" si="0"/>
        <v>0</v>
      </c>
      <c r="G28" s="2">
        <v>0</v>
      </c>
      <c r="H28" s="2">
        <v>1</v>
      </c>
      <c r="I28" s="2">
        <v>0</v>
      </c>
      <c r="J28" s="2">
        <f t="shared" si="1"/>
        <v>0.3</v>
      </c>
      <c r="K28" s="2">
        <f t="shared" si="2"/>
        <v>0.21</v>
      </c>
      <c r="L28" s="6">
        <v>0</v>
      </c>
      <c r="M28" s="6">
        <v>0</v>
      </c>
      <c r="N28" s="6">
        <v>0</v>
      </c>
      <c r="O28" s="6">
        <f t="shared" si="3"/>
        <v>0</v>
      </c>
      <c r="P28" s="6">
        <v>0</v>
      </c>
      <c r="Q28" s="6">
        <v>0</v>
      </c>
      <c r="R28" s="6">
        <v>1</v>
      </c>
      <c r="S28" s="6">
        <f t="shared" si="4"/>
        <v>0.1</v>
      </c>
      <c r="T28" s="6">
        <f t="shared" si="5"/>
        <v>0.07</v>
      </c>
      <c r="U28" s="8">
        <f t="shared" si="6"/>
        <v>0.28</v>
      </c>
    </row>
    <row r="29" ht="24" spans="1:21">
      <c r="A29" s="1">
        <v>27</v>
      </c>
      <c r="B29" s="1" t="s">
        <v>40</v>
      </c>
      <c r="C29" s="2">
        <v>0</v>
      </c>
      <c r="D29" s="2">
        <v>0</v>
      </c>
      <c r="E29" s="2">
        <v>0</v>
      </c>
      <c r="F29" s="2">
        <f t="shared" si="0"/>
        <v>0</v>
      </c>
      <c r="G29" s="2">
        <v>1</v>
      </c>
      <c r="H29" s="2">
        <v>0</v>
      </c>
      <c r="I29" s="2">
        <v>1</v>
      </c>
      <c r="J29" s="2">
        <f t="shared" si="1"/>
        <v>0.7</v>
      </c>
      <c r="K29" s="2">
        <f t="shared" si="2"/>
        <v>0.49</v>
      </c>
      <c r="L29" s="6">
        <v>0</v>
      </c>
      <c r="M29" s="6">
        <v>0</v>
      </c>
      <c r="N29" s="6">
        <v>0</v>
      </c>
      <c r="O29" s="6">
        <f t="shared" si="3"/>
        <v>0</v>
      </c>
      <c r="P29" s="6">
        <v>0</v>
      </c>
      <c r="Q29" s="6">
        <v>0</v>
      </c>
      <c r="R29" s="6">
        <v>1</v>
      </c>
      <c r="S29" s="6">
        <f t="shared" si="4"/>
        <v>0.1</v>
      </c>
      <c r="T29" s="6">
        <f t="shared" si="5"/>
        <v>0.07</v>
      </c>
      <c r="U29" s="8">
        <f t="shared" si="6"/>
        <v>0.56</v>
      </c>
    </row>
    <row r="30" ht="24" spans="1:21">
      <c r="A30" s="1">
        <v>28</v>
      </c>
      <c r="B30" s="1" t="s">
        <v>41</v>
      </c>
      <c r="C30" s="2">
        <v>0</v>
      </c>
      <c r="D30" s="2">
        <v>2</v>
      </c>
      <c r="E30" s="2">
        <v>12</v>
      </c>
      <c r="F30" s="2">
        <f t="shared" si="0"/>
        <v>1.8</v>
      </c>
      <c r="G30" s="2">
        <v>0</v>
      </c>
      <c r="H30" s="2">
        <v>0</v>
      </c>
      <c r="I30" s="2">
        <v>0</v>
      </c>
      <c r="J30" s="2">
        <f t="shared" si="1"/>
        <v>0</v>
      </c>
      <c r="K30" s="2">
        <f t="shared" si="2"/>
        <v>0.54</v>
      </c>
      <c r="L30" s="6">
        <v>1</v>
      </c>
      <c r="M30" s="6">
        <v>2</v>
      </c>
      <c r="N30" s="6">
        <v>7</v>
      </c>
      <c r="O30" s="6">
        <f t="shared" si="3"/>
        <v>1.9</v>
      </c>
      <c r="P30" s="6">
        <v>0</v>
      </c>
      <c r="Q30" s="6">
        <v>0</v>
      </c>
      <c r="R30" s="6">
        <v>0</v>
      </c>
      <c r="S30" s="6">
        <f t="shared" si="4"/>
        <v>0</v>
      </c>
      <c r="T30" s="6">
        <f t="shared" si="5"/>
        <v>0.57</v>
      </c>
      <c r="U30" s="8">
        <f t="shared" si="6"/>
        <v>1.11</v>
      </c>
    </row>
    <row r="31" ht="24" spans="1:21">
      <c r="A31" s="1">
        <v>33</v>
      </c>
      <c r="B31" s="1" t="s">
        <v>42</v>
      </c>
      <c r="C31" s="2">
        <v>0</v>
      </c>
      <c r="D31" s="2">
        <v>0</v>
      </c>
      <c r="E31" s="2">
        <v>2</v>
      </c>
      <c r="F31" s="2">
        <f t="shared" si="0"/>
        <v>0.2</v>
      </c>
      <c r="G31" s="2">
        <v>0</v>
      </c>
      <c r="H31" s="2">
        <v>1</v>
      </c>
      <c r="I31" s="2">
        <v>0</v>
      </c>
      <c r="J31" s="2">
        <f t="shared" si="1"/>
        <v>0.3</v>
      </c>
      <c r="K31" s="2">
        <f t="shared" si="2"/>
        <v>0.27</v>
      </c>
      <c r="L31" s="6">
        <v>1</v>
      </c>
      <c r="M31" s="6">
        <v>0</v>
      </c>
      <c r="N31" s="6">
        <v>0</v>
      </c>
      <c r="O31" s="6">
        <f t="shared" si="3"/>
        <v>0.6</v>
      </c>
      <c r="P31" s="6">
        <v>0</v>
      </c>
      <c r="Q31" s="6">
        <v>0</v>
      </c>
      <c r="R31" s="6">
        <v>0</v>
      </c>
      <c r="S31" s="6">
        <f t="shared" si="4"/>
        <v>0</v>
      </c>
      <c r="T31" s="6">
        <f t="shared" si="5"/>
        <v>0.18</v>
      </c>
      <c r="U31" s="8">
        <f t="shared" si="6"/>
        <v>0.45</v>
      </c>
    </row>
    <row r="32" spans="1:21">
      <c r="A32" s="1">
        <v>35</v>
      </c>
      <c r="B32" s="1" t="s">
        <v>43</v>
      </c>
      <c r="C32" s="2">
        <v>0</v>
      </c>
      <c r="D32" s="2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2">
        <v>0</v>
      </c>
      <c r="J32" s="2">
        <f t="shared" si="1"/>
        <v>0</v>
      </c>
      <c r="K32" s="2">
        <f t="shared" si="2"/>
        <v>0</v>
      </c>
      <c r="L32" s="6">
        <v>0</v>
      </c>
      <c r="M32" s="6">
        <v>0</v>
      </c>
      <c r="N32" s="6">
        <v>1</v>
      </c>
      <c r="O32" s="6">
        <f t="shared" si="3"/>
        <v>0.1</v>
      </c>
      <c r="P32" s="6">
        <v>0</v>
      </c>
      <c r="Q32" s="6">
        <v>0</v>
      </c>
      <c r="R32" s="6">
        <v>0</v>
      </c>
      <c r="S32" s="6">
        <f t="shared" si="4"/>
        <v>0</v>
      </c>
      <c r="T32" s="6">
        <f t="shared" si="5"/>
        <v>0.03</v>
      </c>
      <c r="U32" s="8">
        <f t="shared" si="6"/>
        <v>0.03</v>
      </c>
    </row>
    <row r="33" ht="24" spans="1:21">
      <c r="A33" s="1">
        <v>36</v>
      </c>
      <c r="B33" s="1" t="s">
        <v>44</v>
      </c>
      <c r="C33" s="2">
        <v>0</v>
      </c>
      <c r="D33" s="2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2">
        <v>0</v>
      </c>
      <c r="J33" s="2">
        <f t="shared" si="1"/>
        <v>0</v>
      </c>
      <c r="K33" s="2">
        <f t="shared" si="2"/>
        <v>0</v>
      </c>
      <c r="L33" s="6">
        <v>0</v>
      </c>
      <c r="M33" s="6">
        <v>0</v>
      </c>
      <c r="N33" s="6">
        <v>2</v>
      </c>
      <c r="O33" s="6">
        <f t="shared" si="3"/>
        <v>0.2</v>
      </c>
      <c r="P33" s="6">
        <v>0</v>
      </c>
      <c r="Q33" s="6">
        <v>0</v>
      </c>
      <c r="R33" s="6">
        <v>0</v>
      </c>
      <c r="S33" s="6">
        <f t="shared" si="4"/>
        <v>0</v>
      </c>
      <c r="T33" s="6">
        <f t="shared" si="5"/>
        <v>0.06</v>
      </c>
      <c r="U33" s="8">
        <f t="shared" si="6"/>
        <v>0.06</v>
      </c>
    </row>
    <row r="34" ht="24" spans="1:21">
      <c r="A34" s="1">
        <v>37</v>
      </c>
      <c r="B34" s="1" t="s">
        <v>45</v>
      </c>
      <c r="C34" s="2">
        <v>0</v>
      </c>
      <c r="D34" s="2">
        <v>0</v>
      </c>
      <c r="E34" s="2">
        <v>2</v>
      </c>
      <c r="F34" s="2">
        <f t="shared" si="0"/>
        <v>0.2</v>
      </c>
      <c r="G34" s="2">
        <v>0</v>
      </c>
      <c r="H34" s="2">
        <v>0</v>
      </c>
      <c r="I34" s="2">
        <v>0</v>
      </c>
      <c r="J34" s="2">
        <f t="shared" si="1"/>
        <v>0</v>
      </c>
      <c r="K34" s="2">
        <f t="shared" si="2"/>
        <v>0.06</v>
      </c>
      <c r="L34" s="6">
        <v>1</v>
      </c>
      <c r="M34" s="6">
        <v>5</v>
      </c>
      <c r="N34" s="6">
        <v>3</v>
      </c>
      <c r="O34" s="6">
        <f t="shared" si="3"/>
        <v>2.4</v>
      </c>
      <c r="P34" s="6">
        <v>0</v>
      </c>
      <c r="Q34" s="6">
        <v>0</v>
      </c>
      <c r="R34" s="6">
        <v>0</v>
      </c>
      <c r="S34" s="6">
        <f t="shared" si="4"/>
        <v>0</v>
      </c>
      <c r="T34" s="6">
        <f t="shared" si="5"/>
        <v>0.72</v>
      </c>
      <c r="U34" s="8">
        <f t="shared" si="6"/>
        <v>0.78</v>
      </c>
    </row>
    <row r="35" ht="24" spans="1:21">
      <c r="A35" s="1">
        <v>39</v>
      </c>
      <c r="B35" s="1" t="s">
        <v>46</v>
      </c>
      <c r="C35" s="2">
        <v>1</v>
      </c>
      <c r="D35" s="2">
        <v>1</v>
      </c>
      <c r="E35" s="2">
        <v>0</v>
      </c>
      <c r="F35" s="2">
        <f t="shared" si="0"/>
        <v>0.9</v>
      </c>
      <c r="G35" s="2">
        <v>0</v>
      </c>
      <c r="H35" s="2">
        <v>0</v>
      </c>
      <c r="I35" s="2">
        <v>0</v>
      </c>
      <c r="J35" s="2">
        <f t="shared" si="1"/>
        <v>0</v>
      </c>
      <c r="K35" s="2">
        <f t="shared" si="2"/>
        <v>0.27</v>
      </c>
      <c r="L35" s="6">
        <v>0</v>
      </c>
      <c r="M35" s="6">
        <v>2</v>
      </c>
      <c r="N35" s="6">
        <v>0</v>
      </c>
      <c r="O35" s="6">
        <f t="shared" si="3"/>
        <v>0.6</v>
      </c>
      <c r="P35" s="6">
        <v>0</v>
      </c>
      <c r="Q35" s="6">
        <v>0</v>
      </c>
      <c r="R35" s="6">
        <v>0</v>
      </c>
      <c r="S35" s="6">
        <f t="shared" si="4"/>
        <v>0</v>
      </c>
      <c r="T35" s="6">
        <f t="shared" si="5"/>
        <v>0.18</v>
      </c>
      <c r="U35" s="8">
        <f t="shared" si="6"/>
        <v>0.45</v>
      </c>
    </row>
    <row r="36" spans="1:21">
      <c r="A36" s="1">
        <v>40</v>
      </c>
      <c r="B36" s="1" t="s">
        <v>47</v>
      </c>
      <c r="C36" s="2">
        <v>1</v>
      </c>
      <c r="D36" s="2">
        <v>2</v>
      </c>
      <c r="E36" s="2">
        <v>0</v>
      </c>
      <c r="F36" s="2">
        <f t="shared" si="0"/>
        <v>1.2</v>
      </c>
      <c r="G36" s="2">
        <v>1</v>
      </c>
      <c r="H36" s="2">
        <v>10</v>
      </c>
      <c r="I36" s="2">
        <v>0</v>
      </c>
      <c r="J36" s="2">
        <f t="shared" si="1"/>
        <v>3.6</v>
      </c>
      <c r="K36" s="2">
        <f t="shared" si="2"/>
        <v>2.88</v>
      </c>
      <c r="L36" s="6">
        <v>1</v>
      </c>
      <c r="M36" s="6">
        <v>5</v>
      </c>
      <c r="N36" s="6">
        <v>9</v>
      </c>
      <c r="O36" s="6">
        <f t="shared" si="3"/>
        <v>3</v>
      </c>
      <c r="P36" s="6">
        <v>1</v>
      </c>
      <c r="Q36" s="6">
        <v>2</v>
      </c>
      <c r="R36" s="6">
        <v>0</v>
      </c>
      <c r="S36" s="6">
        <f t="shared" si="4"/>
        <v>1.2</v>
      </c>
      <c r="T36" s="6">
        <f t="shared" si="5"/>
        <v>1.74</v>
      </c>
      <c r="U36" s="8">
        <f t="shared" si="6"/>
        <v>4.62</v>
      </c>
    </row>
    <row r="37" spans="1:21">
      <c r="A37" s="1">
        <v>42</v>
      </c>
      <c r="B37" s="1" t="s">
        <v>48</v>
      </c>
      <c r="C37" s="2">
        <v>0</v>
      </c>
      <c r="D37" s="2">
        <v>0</v>
      </c>
      <c r="E37" s="2">
        <v>0</v>
      </c>
      <c r="F37" s="2">
        <f t="shared" si="0"/>
        <v>0</v>
      </c>
      <c r="G37" s="2">
        <v>1</v>
      </c>
      <c r="H37" s="2">
        <v>5</v>
      </c>
      <c r="I37" s="2">
        <v>4</v>
      </c>
      <c r="J37" s="2">
        <f t="shared" si="1"/>
        <v>2.5</v>
      </c>
      <c r="K37" s="2">
        <f t="shared" si="2"/>
        <v>1.75</v>
      </c>
      <c r="L37" s="6">
        <v>0</v>
      </c>
      <c r="M37" s="6">
        <v>0</v>
      </c>
      <c r="N37" s="6">
        <v>0</v>
      </c>
      <c r="O37" s="6">
        <f t="shared" si="3"/>
        <v>0</v>
      </c>
      <c r="P37" s="6">
        <v>1</v>
      </c>
      <c r="Q37" s="6">
        <v>1</v>
      </c>
      <c r="R37" s="6">
        <v>11</v>
      </c>
      <c r="S37" s="6">
        <f t="shared" si="4"/>
        <v>2</v>
      </c>
      <c r="T37" s="6">
        <f t="shared" si="5"/>
        <v>1.4</v>
      </c>
      <c r="U37" s="8">
        <f t="shared" si="6"/>
        <v>3.15</v>
      </c>
    </row>
    <row r="38" spans="1:21">
      <c r="A38" s="1">
        <v>47</v>
      </c>
      <c r="B38" s="1" t="s">
        <v>49</v>
      </c>
      <c r="C38" s="2">
        <v>1</v>
      </c>
      <c r="D38" s="2">
        <v>2</v>
      </c>
      <c r="E38" s="2">
        <v>6</v>
      </c>
      <c r="F38" s="2">
        <f t="shared" ref="F38:F69" si="7">C38*0.6+D38*0.3+E38*0.1</f>
        <v>1.8</v>
      </c>
      <c r="G38" s="2">
        <v>2</v>
      </c>
      <c r="H38" s="2">
        <v>3</v>
      </c>
      <c r="I38" s="2">
        <v>4</v>
      </c>
      <c r="J38" s="2">
        <f t="shared" ref="J38:J69" si="8">G38*0.6+H38*0.3+I38*0.1</f>
        <v>2.5</v>
      </c>
      <c r="K38" s="2">
        <f t="shared" ref="K38:K69" si="9">F38*0.3+J38*0.7</f>
        <v>2.29</v>
      </c>
      <c r="L38" s="6">
        <v>0</v>
      </c>
      <c r="M38" s="6">
        <v>3</v>
      </c>
      <c r="N38" s="6">
        <v>10</v>
      </c>
      <c r="O38" s="6">
        <f t="shared" ref="O38:O69" si="10">L38*0.6+M38*0.3+N38*0.1</f>
        <v>1.9</v>
      </c>
      <c r="P38" s="6">
        <v>0</v>
      </c>
      <c r="Q38" s="6">
        <v>9</v>
      </c>
      <c r="R38" s="6">
        <v>4</v>
      </c>
      <c r="S38" s="6">
        <f t="shared" ref="S38:S69" si="11">P38*0.6+Q38*0.3+R38*0.1</f>
        <v>3.1</v>
      </c>
      <c r="T38" s="6">
        <f t="shared" ref="T38:T69" si="12">O38*0.3+S38*0.7</f>
        <v>2.74</v>
      </c>
      <c r="U38" s="8">
        <f t="shared" ref="U38:U69" si="13">K38+T38</f>
        <v>5.03</v>
      </c>
    </row>
    <row r="39" spans="1:21">
      <c r="A39" s="1">
        <v>48</v>
      </c>
      <c r="B39" s="1" t="s">
        <v>50</v>
      </c>
      <c r="C39" s="2">
        <v>1</v>
      </c>
      <c r="D39" s="2">
        <v>3</v>
      </c>
      <c r="E39" s="2">
        <v>1</v>
      </c>
      <c r="F39" s="2">
        <f t="shared" si="7"/>
        <v>1.6</v>
      </c>
      <c r="G39" s="2">
        <v>0</v>
      </c>
      <c r="H39" s="2">
        <v>1</v>
      </c>
      <c r="I39" s="2">
        <v>0</v>
      </c>
      <c r="J39" s="2">
        <f t="shared" si="8"/>
        <v>0.3</v>
      </c>
      <c r="K39" s="2">
        <f t="shared" si="9"/>
        <v>0.69</v>
      </c>
      <c r="L39" s="6">
        <v>1</v>
      </c>
      <c r="M39" s="6">
        <v>0</v>
      </c>
      <c r="N39" s="6">
        <v>2</v>
      </c>
      <c r="O39" s="6">
        <f t="shared" si="10"/>
        <v>0.8</v>
      </c>
      <c r="P39" s="6">
        <v>0</v>
      </c>
      <c r="Q39" s="6">
        <v>0</v>
      </c>
      <c r="R39" s="6">
        <v>0</v>
      </c>
      <c r="S39" s="6">
        <f t="shared" si="11"/>
        <v>0</v>
      </c>
      <c r="T39" s="6">
        <f t="shared" si="12"/>
        <v>0.24</v>
      </c>
      <c r="U39" s="8">
        <f t="shared" si="13"/>
        <v>0.93</v>
      </c>
    </row>
    <row r="40" spans="1:21">
      <c r="A40" s="1">
        <v>49</v>
      </c>
      <c r="B40" s="1" t="s">
        <v>51</v>
      </c>
      <c r="C40" s="2">
        <v>0</v>
      </c>
      <c r="D40" s="2">
        <v>1</v>
      </c>
      <c r="E40" s="2">
        <v>18</v>
      </c>
      <c r="F40" s="2">
        <f t="shared" si="7"/>
        <v>2.1</v>
      </c>
      <c r="G40" s="2">
        <v>6</v>
      </c>
      <c r="H40" s="2">
        <v>8</v>
      </c>
      <c r="I40" s="2">
        <v>4</v>
      </c>
      <c r="J40" s="2">
        <f t="shared" si="8"/>
        <v>6.4</v>
      </c>
      <c r="K40" s="2">
        <f t="shared" si="9"/>
        <v>5.11</v>
      </c>
      <c r="L40" s="6">
        <v>1</v>
      </c>
      <c r="M40" s="6">
        <v>3</v>
      </c>
      <c r="N40" s="6">
        <v>25</v>
      </c>
      <c r="O40" s="6">
        <f t="shared" si="10"/>
        <v>4</v>
      </c>
      <c r="P40" s="6">
        <v>5</v>
      </c>
      <c r="Q40" s="6">
        <v>7</v>
      </c>
      <c r="R40" s="6">
        <v>9</v>
      </c>
      <c r="S40" s="6">
        <f t="shared" si="11"/>
        <v>6</v>
      </c>
      <c r="T40" s="6">
        <f t="shared" si="12"/>
        <v>5.4</v>
      </c>
      <c r="U40" s="8">
        <f t="shared" si="13"/>
        <v>10.51</v>
      </c>
    </row>
    <row r="41" ht="24" spans="1:21">
      <c r="A41" s="1">
        <v>50</v>
      </c>
      <c r="B41" s="1" t="s">
        <v>52</v>
      </c>
      <c r="C41" s="2">
        <v>0</v>
      </c>
      <c r="D41" s="2">
        <v>0</v>
      </c>
      <c r="E41" s="2">
        <v>0</v>
      </c>
      <c r="F41" s="2">
        <f t="shared" si="7"/>
        <v>0</v>
      </c>
      <c r="G41" s="2">
        <v>0</v>
      </c>
      <c r="H41" s="2">
        <v>0</v>
      </c>
      <c r="I41" s="2">
        <v>0</v>
      </c>
      <c r="J41" s="2">
        <f t="shared" si="8"/>
        <v>0</v>
      </c>
      <c r="K41" s="2">
        <f t="shared" si="9"/>
        <v>0</v>
      </c>
      <c r="L41" s="6">
        <v>0</v>
      </c>
      <c r="M41" s="6">
        <v>0</v>
      </c>
      <c r="N41" s="6">
        <v>0</v>
      </c>
      <c r="O41" s="6">
        <f t="shared" si="10"/>
        <v>0</v>
      </c>
      <c r="P41" s="6">
        <v>0</v>
      </c>
      <c r="Q41" s="6">
        <v>0</v>
      </c>
      <c r="R41" s="6">
        <v>0</v>
      </c>
      <c r="S41" s="6">
        <f t="shared" si="11"/>
        <v>0</v>
      </c>
      <c r="T41" s="6">
        <f t="shared" si="12"/>
        <v>0</v>
      </c>
      <c r="U41" s="8">
        <f t="shared" si="13"/>
        <v>0</v>
      </c>
    </row>
    <row r="42" spans="1:21">
      <c r="A42" s="1">
        <v>51</v>
      </c>
      <c r="B42" s="1" t="s">
        <v>53</v>
      </c>
      <c r="C42" s="2">
        <v>8</v>
      </c>
      <c r="D42" s="2">
        <v>17</v>
      </c>
      <c r="E42" s="2">
        <v>12</v>
      </c>
      <c r="F42" s="2">
        <f t="shared" si="7"/>
        <v>11.1</v>
      </c>
      <c r="G42" s="2">
        <v>1</v>
      </c>
      <c r="H42" s="2">
        <v>2</v>
      </c>
      <c r="I42" s="2">
        <v>10</v>
      </c>
      <c r="J42" s="2">
        <f t="shared" si="8"/>
        <v>2.2</v>
      </c>
      <c r="K42" s="2">
        <f t="shared" si="9"/>
        <v>4.87</v>
      </c>
      <c r="L42" s="6">
        <v>4</v>
      </c>
      <c r="M42" s="6">
        <v>9</v>
      </c>
      <c r="N42" s="6">
        <v>8</v>
      </c>
      <c r="O42" s="6">
        <f t="shared" si="10"/>
        <v>5.9</v>
      </c>
      <c r="P42" s="6">
        <v>1</v>
      </c>
      <c r="Q42" s="6">
        <v>4</v>
      </c>
      <c r="R42" s="6">
        <v>2</v>
      </c>
      <c r="S42" s="6">
        <f t="shared" si="11"/>
        <v>2</v>
      </c>
      <c r="T42" s="6">
        <f t="shared" si="12"/>
        <v>3.17</v>
      </c>
      <c r="U42" s="8">
        <f t="shared" si="13"/>
        <v>8.04</v>
      </c>
    </row>
    <row r="43" ht="24" spans="1:21">
      <c r="A43" s="1">
        <v>52</v>
      </c>
      <c r="B43" s="1" t="s">
        <v>54</v>
      </c>
      <c r="C43" s="2">
        <v>0</v>
      </c>
      <c r="D43" s="2">
        <v>0</v>
      </c>
      <c r="E43" s="2">
        <v>0</v>
      </c>
      <c r="F43" s="2">
        <f t="shared" si="7"/>
        <v>0</v>
      </c>
      <c r="G43" s="2">
        <v>0</v>
      </c>
      <c r="H43" s="2">
        <v>0</v>
      </c>
      <c r="I43" s="2">
        <v>0</v>
      </c>
      <c r="J43" s="2">
        <f t="shared" si="8"/>
        <v>0</v>
      </c>
      <c r="K43" s="2">
        <f t="shared" si="9"/>
        <v>0</v>
      </c>
      <c r="L43" s="6">
        <v>0</v>
      </c>
      <c r="M43" s="6">
        <v>0</v>
      </c>
      <c r="N43" s="6">
        <v>0</v>
      </c>
      <c r="O43" s="6">
        <f t="shared" si="10"/>
        <v>0</v>
      </c>
      <c r="P43" s="6">
        <v>0</v>
      </c>
      <c r="Q43" s="6">
        <v>0</v>
      </c>
      <c r="R43" s="6">
        <v>0</v>
      </c>
      <c r="S43" s="6">
        <f t="shared" si="11"/>
        <v>0</v>
      </c>
      <c r="T43" s="6">
        <f t="shared" si="12"/>
        <v>0</v>
      </c>
      <c r="U43" s="8">
        <f t="shared" si="13"/>
        <v>0</v>
      </c>
    </row>
    <row r="44" spans="1:21">
      <c r="A44" s="1">
        <v>54</v>
      </c>
      <c r="B44" s="1" t="s">
        <v>55</v>
      </c>
      <c r="C44" s="2">
        <v>0</v>
      </c>
      <c r="D44" s="2">
        <v>0</v>
      </c>
      <c r="E44" s="2">
        <v>0</v>
      </c>
      <c r="F44" s="2">
        <f t="shared" si="7"/>
        <v>0</v>
      </c>
      <c r="G44" s="2">
        <v>0</v>
      </c>
      <c r="H44" s="2">
        <v>0</v>
      </c>
      <c r="I44" s="2">
        <v>0</v>
      </c>
      <c r="J44" s="2">
        <f t="shared" si="8"/>
        <v>0</v>
      </c>
      <c r="K44" s="2">
        <f t="shared" si="9"/>
        <v>0</v>
      </c>
      <c r="L44" s="6">
        <v>0</v>
      </c>
      <c r="M44" s="6">
        <v>0</v>
      </c>
      <c r="N44" s="6">
        <v>0</v>
      </c>
      <c r="O44" s="6">
        <f t="shared" si="10"/>
        <v>0</v>
      </c>
      <c r="P44" s="6">
        <v>0</v>
      </c>
      <c r="Q44" s="6">
        <v>0</v>
      </c>
      <c r="R44" s="6">
        <v>0</v>
      </c>
      <c r="S44" s="6">
        <f t="shared" si="11"/>
        <v>0</v>
      </c>
      <c r="T44" s="6">
        <f t="shared" si="12"/>
        <v>0</v>
      </c>
      <c r="U44" s="8">
        <f t="shared" si="13"/>
        <v>0</v>
      </c>
    </row>
    <row r="45" ht="24" spans="1:21">
      <c r="A45" s="1">
        <v>55</v>
      </c>
      <c r="B45" s="1" t="s">
        <v>56</v>
      </c>
      <c r="C45" s="2">
        <v>1</v>
      </c>
      <c r="D45" s="2">
        <v>10</v>
      </c>
      <c r="E45" s="2">
        <v>11</v>
      </c>
      <c r="F45" s="2">
        <f t="shared" si="7"/>
        <v>4.7</v>
      </c>
      <c r="G45" s="2">
        <v>0</v>
      </c>
      <c r="H45" s="2">
        <v>2</v>
      </c>
      <c r="I45" s="2">
        <v>0</v>
      </c>
      <c r="J45" s="2">
        <f t="shared" si="8"/>
        <v>0.6</v>
      </c>
      <c r="K45" s="2">
        <f t="shared" si="9"/>
        <v>1.83</v>
      </c>
      <c r="L45" s="6">
        <v>4</v>
      </c>
      <c r="M45" s="6">
        <v>17</v>
      </c>
      <c r="N45" s="6">
        <v>38</v>
      </c>
      <c r="O45" s="6">
        <f t="shared" si="10"/>
        <v>11.3</v>
      </c>
      <c r="P45" s="6">
        <v>1</v>
      </c>
      <c r="Q45" s="6">
        <v>4</v>
      </c>
      <c r="R45" s="6">
        <v>6</v>
      </c>
      <c r="S45" s="6">
        <f t="shared" si="11"/>
        <v>2.4</v>
      </c>
      <c r="T45" s="6">
        <f t="shared" si="12"/>
        <v>5.07</v>
      </c>
      <c r="U45" s="8">
        <f t="shared" si="13"/>
        <v>6.9</v>
      </c>
    </row>
    <row r="46" ht="60" spans="1:21">
      <c r="A46" s="1">
        <v>56</v>
      </c>
      <c r="B46" s="1" t="s">
        <v>57</v>
      </c>
      <c r="C46" s="2">
        <v>0</v>
      </c>
      <c r="D46" s="2">
        <v>0</v>
      </c>
      <c r="E46" s="2">
        <v>0</v>
      </c>
      <c r="F46" s="2">
        <f t="shared" si="7"/>
        <v>0</v>
      </c>
      <c r="G46" s="2">
        <v>0</v>
      </c>
      <c r="H46" s="2">
        <v>0</v>
      </c>
      <c r="I46" s="2">
        <v>0</v>
      </c>
      <c r="J46" s="2">
        <f t="shared" si="8"/>
        <v>0</v>
      </c>
      <c r="K46" s="2">
        <f t="shared" si="9"/>
        <v>0</v>
      </c>
      <c r="L46" s="6">
        <v>0</v>
      </c>
      <c r="M46" s="6">
        <v>0</v>
      </c>
      <c r="N46" s="6">
        <v>0</v>
      </c>
      <c r="O46" s="6">
        <f t="shared" si="10"/>
        <v>0</v>
      </c>
      <c r="P46" s="6">
        <v>0</v>
      </c>
      <c r="Q46" s="6">
        <v>0</v>
      </c>
      <c r="R46" s="6">
        <v>2</v>
      </c>
      <c r="S46" s="6">
        <f t="shared" si="11"/>
        <v>0.2</v>
      </c>
      <c r="T46" s="6">
        <f t="shared" si="12"/>
        <v>0.14</v>
      </c>
      <c r="U46" s="8">
        <f t="shared" si="13"/>
        <v>0.14</v>
      </c>
    </row>
    <row r="47" ht="24" spans="1:21">
      <c r="A47" s="1">
        <v>57</v>
      </c>
      <c r="B47" s="1" t="s">
        <v>58</v>
      </c>
      <c r="C47" s="2">
        <v>0</v>
      </c>
      <c r="D47" s="2">
        <v>1</v>
      </c>
      <c r="E47" s="2">
        <v>2</v>
      </c>
      <c r="F47" s="2">
        <f t="shared" si="7"/>
        <v>0.5</v>
      </c>
      <c r="G47" s="2">
        <v>0</v>
      </c>
      <c r="H47" s="2">
        <v>0</v>
      </c>
      <c r="I47" s="2">
        <v>0</v>
      </c>
      <c r="J47" s="2">
        <f t="shared" si="8"/>
        <v>0</v>
      </c>
      <c r="K47" s="2">
        <f t="shared" si="9"/>
        <v>0.15</v>
      </c>
      <c r="L47" s="6">
        <v>1</v>
      </c>
      <c r="M47" s="6">
        <v>0</v>
      </c>
      <c r="N47" s="6">
        <v>0</v>
      </c>
      <c r="O47" s="6">
        <f t="shared" si="10"/>
        <v>0.6</v>
      </c>
      <c r="P47" s="6">
        <v>0</v>
      </c>
      <c r="Q47" s="6">
        <v>0</v>
      </c>
      <c r="R47" s="6">
        <v>2</v>
      </c>
      <c r="S47" s="6">
        <f t="shared" si="11"/>
        <v>0.2</v>
      </c>
      <c r="T47" s="6">
        <f t="shared" si="12"/>
        <v>0.32</v>
      </c>
      <c r="U47" s="8">
        <f t="shared" si="13"/>
        <v>0.47</v>
      </c>
    </row>
    <row r="48" spans="1:21">
      <c r="A48" s="1">
        <v>58</v>
      </c>
      <c r="B48" s="1" t="s">
        <v>59</v>
      </c>
      <c r="C48" s="2">
        <v>0</v>
      </c>
      <c r="D48" s="2">
        <v>1</v>
      </c>
      <c r="E48" s="2">
        <v>0</v>
      </c>
      <c r="F48" s="2">
        <f t="shared" si="7"/>
        <v>0.3</v>
      </c>
      <c r="G48" s="2">
        <v>0</v>
      </c>
      <c r="H48" s="2">
        <v>0</v>
      </c>
      <c r="I48" s="2">
        <v>0</v>
      </c>
      <c r="J48" s="2">
        <f t="shared" si="8"/>
        <v>0</v>
      </c>
      <c r="K48" s="2">
        <f t="shared" si="9"/>
        <v>0.09</v>
      </c>
      <c r="L48" s="6">
        <v>0</v>
      </c>
      <c r="M48" s="6">
        <v>0</v>
      </c>
      <c r="N48" s="6">
        <v>1</v>
      </c>
      <c r="O48" s="6">
        <f t="shared" si="10"/>
        <v>0.1</v>
      </c>
      <c r="P48" s="6">
        <v>0</v>
      </c>
      <c r="Q48" s="6">
        <v>0</v>
      </c>
      <c r="R48" s="6">
        <v>0</v>
      </c>
      <c r="S48" s="6">
        <f t="shared" si="11"/>
        <v>0</v>
      </c>
      <c r="T48" s="6">
        <f t="shared" si="12"/>
        <v>0.03</v>
      </c>
      <c r="U48" s="8">
        <f t="shared" si="13"/>
        <v>0.12</v>
      </c>
    </row>
    <row r="49" ht="24" spans="1:21">
      <c r="A49" s="1">
        <v>59</v>
      </c>
      <c r="B49" s="1" t="s">
        <v>60</v>
      </c>
      <c r="C49" s="2">
        <v>0</v>
      </c>
      <c r="D49" s="2">
        <v>0</v>
      </c>
      <c r="E49" s="2">
        <v>4</v>
      </c>
      <c r="F49" s="2">
        <f t="shared" si="7"/>
        <v>0.4</v>
      </c>
      <c r="G49" s="2">
        <v>0</v>
      </c>
      <c r="H49" s="2">
        <v>0</v>
      </c>
      <c r="I49" s="2">
        <v>0</v>
      </c>
      <c r="J49" s="2">
        <f t="shared" si="8"/>
        <v>0</v>
      </c>
      <c r="K49" s="2">
        <f t="shared" si="9"/>
        <v>0.12</v>
      </c>
      <c r="L49" s="6">
        <v>0</v>
      </c>
      <c r="M49" s="6">
        <v>3</v>
      </c>
      <c r="N49" s="6">
        <v>4</v>
      </c>
      <c r="O49" s="6">
        <f t="shared" si="10"/>
        <v>1.3</v>
      </c>
      <c r="P49" s="6">
        <v>0</v>
      </c>
      <c r="Q49" s="6">
        <v>0</v>
      </c>
      <c r="R49" s="6">
        <v>0</v>
      </c>
      <c r="S49" s="6">
        <f t="shared" si="11"/>
        <v>0</v>
      </c>
      <c r="T49" s="6">
        <f t="shared" si="12"/>
        <v>0.39</v>
      </c>
      <c r="U49" s="8">
        <f t="shared" si="13"/>
        <v>0.51</v>
      </c>
    </row>
    <row r="50" spans="1:21">
      <c r="A50" s="1">
        <v>61</v>
      </c>
      <c r="B50" s="1" t="s">
        <v>61</v>
      </c>
      <c r="C50" s="2">
        <v>0</v>
      </c>
      <c r="D50" s="2">
        <v>0</v>
      </c>
      <c r="E50" s="2">
        <v>0</v>
      </c>
      <c r="F50" s="2">
        <f t="shared" si="7"/>
        <v>0</v>
      </c>
      <c r="G50" s="2">
        <v>0</v>
      </c>
      <c r="H50" s="2">
        <v>0</v>
      </c>
      <c r="I50" s="2">
        <v>0</v>
      </c>
      <c r="J50" s="2">
        <f t="shared" si="8"/>
        <v>0</v>
      </c>
      <c r="K50" s="2">
        <f t="shared" si="9"/>
        <v>0</v>
      </c>
      <c r="L50" s="6">
        <v>0</v>
      </c>
      <c r="M50" s="6">
        <v>0</v>
      </c>
      <c r="N50" s="6">
        <v>0</v>
      </c>
      <c r="O50" s="6">
        <f t="shared" si="10"/>
        <v>0</v>
      </c>
      <c r="P50" s="6">
        <v>0</v>
      </c>
      <c r="Q50" s="6">
        <v>0</v>
      </c>
      <c r="R50" s="6">
        <v>0</v>
      </c>
      <c r="S50" s="6">
        <f t="shared" si="11"/>
        <v>0</v>
      </c>
      <c r="T50" s="6">
        <f t="shared" si="12"/>
        <v>0</v>
      </c>
      <c r="U50" s="8">
        <f t="shared" si="13"/>
        <v>0</v>
      </c>
    </row>
    <row r="51" spans="1:21">
      <c r="A51" s="1">
        <v>62</v>
      </c>
      <c r="B51" s="1" t="s">
        <v>62</v>
      </c>
      <c r="C51" s="2">
        <v>0</v>
      </c>
      <c r="D51" s="2">
        <v>0</v>
      </c>
      <c r="E51" s="2">
        <v>0</v>
      </c>
      <c r="F51" s="2">
        <f t="shared" si="7"/>
        <v>0</v>
      </c>
      <c r="G51" s="2">
        <v>0</v>
      </c>
      <c r="H51" s="2">
        <v>4</v>
      </c>
      <c r="I51" s="2">
        <v>3</v>
      </c>
      <c r="J51" s="2">
        <f t="shared" si="8"/>
        <v>1.5</v>
      </c>
      <c r="K51" s="2">
        <f t="shared" si="9"/>
        <v>1.05</v>
      </c>
      <c r="L51" s="6">
        <v>0</v>
      </c>
      <c r="M51" s="6">
        <v>0</v>
      </c>
      <c r="N51" s="6">
        <v>0</v>
      </c>
      <c r="O51" s="6">
        <f t="shared" si="10"/>
        <v>0</v>
      </c>
      <c r="P51" s="6">
        <v>3</v>
      </c>
      <c r="Q51" s="6">
        <v>4</v>
      </c>
      <c r="R51" s="6">
        <v>3</v>
      </c>
      <c r="S51" s="6">
        <f t="shared" si="11"/>
        <v>3.3</v>
      </c>
      <c r="T51" s="6">
        <f t="shared" si="12"/>
        <v>2.31</v>
      </c>
      <c r="U51" s="8">
        <f t="shared" si="13"/>
        <v>3.36</v>
      </c>
    </row>
    <row r="52" ht="24" spans="1:21">
      <c r="A52" s="1">
        <v>64</v>
      </c>
      <c r="B52" s="1" t="s">
        <v>63</v>
      </c>
      <c r="C52" s="2">
        <v>0</v>
      </c>
      <c r="D52" s="2">
        <v>0</v>
      </c>
      <c r="E52" s="2">
        <v>0</v>
      </c>
      <c r="F52" s="2">
        <f t="shared" si="7"/>
        <v>0</v>
      </c>
      <c r="G52" s="2">
        <v>0</v>
      </c>
      <c r="H52" s="2">
        <v>0</v>
      </c>
      <c r="I52" s="2">
        <v>0</v>
      </c>
      <c r="J52" s="2">
        <f t="shared" si="8"/>
        <v>0</v>
      </c>
      <c r="K52" s="2">
        <f t="shared" si="9"/>
        <v>0</v>
      </c>
      <c r="L52" s="6">
        <v>0</v>
      </c>
      <c r="M52" s="6">
        <v>0</v>
      </c>
      <c r="N52" s="6">
        <v>0</v>
      </c>
      <c r="O52" s="6">
        <f t="shared" si="10"/>
        <v>0</v>
      </c>
      <c r="P52" s="6">
        <v>0</v>
      </c>
      <c r="Q52" s="6">
        <v>1</v>
      </c>
      <c r="R52" s="6">
        <v>0</v>
      </c>
      <c r="S52" s="6">
        <f t="shared" si="11"/>
        <v>0.3</v>
      </c>
      <c r="T52" s="6">
        <f t="shared" si="12"/>
        <v>0.21</v>
      </c>
      <c r="U52" s="8">
        <f t="shared" si="13"/>
        <v>0.21</v>
      </c>
    </row>
    <row r="53" spans="1:21">
      <c r="A53" s="1">
        <v>65</v>
      </c>
      <c r="B53" s="1" t="s">
        <v>64</v>
      </c>
      <c r="C53" s="2">
        <v>0</v>
      </c>
      <c r="D53" s="2">
        <v>0</v>
      </c>
      <c r="E53" s="2">
        <v>1</v>
      </c>
      <c r="F53" s="2">
        <f t="shared" si="7"/>
        <v>0.1</v>
      </c>
      <c r="G53" s="2">
        <v>0</v>
      </c>
      <c r="H53" s="2">
        <v>0</v>
      </c>
      <c r="I53" s="2">
        <v>0</v>
      </c>
      <c r="J53" s="2">
        <f t="shared" si="8"/>
        <v>0</v>
      </c>
      <c r="K53" s="2">
        <f t="shared" si="9"/>
        <v>0.03</v>
      </c>
      <c r="L53" s="6">
        <v>0</v>
      </c>
      <c r="M53" s="6">
        <v>0</v>
      </c>
      <c r="N53" s="6">
        <v>0</v>
      </c>
      <c r="O53" s="6">
        <f t="shared" si="10"/>
        <v>0</v>
      </c>
      <c r="P53" s="6">
        <v>0</v>
      </c>
      <c r="Q53" s="6">
        <v>0</v>
      </c>
      <c r="R53" s="6">
        <v>0</v>
      </c>
      <c r="S53" s="6">
        <f t="shared" si="11"/>
        <v>0</v>
      </c>
      <c r="T53" s="6">
        <f t="shared" si="12"/>
        <v>0</v>
      </c>
      <c r="U53" s="8">
        <f t="shared" si="13"/>
        <v>0.03</v>
      </c>
    </row>
    <row r="54" ht="24" spans="1:21">
      <c r="A54" s="1">
        <v>70</v>
      </c>
      <c r="B54" s="1" t="s">
        <v>65</v>
      </c>
      <c r="C54" s="2">
        <v>13</v>
      </c>
      <c r="D54" s="2">
        <v>18</v>
      </c>
      <c r="E54" s="2">
        <v>27</v>
      </c>
      <c r="F54" s="2">
        <f t="shared" si="7"/>
        <v>15.9</v>
      </c>
      <c r="G54" s="2">
        <v>0</v>
      </c>
      <c r="H54" s="2">
        <v>2</v>
      </c>
      <c r="I54" s="2">
        <v>0</v>
      </c>
      <c r="J54" s="2">
        <f t="shared" si="8"/>
        <v>0.6</v>
      </c>
      <c r="K54" s="2">
        <f t="shared" si="9"/>
        <v>5.19</v>
      </c>
      <c r="L54" s="6">
        <v>2</v>
      </c>
      <c r="M54" s="6">
        <v>26</v>
      </c>
      <c r="N54" s="6">
        <v>21</v>
      </c>
      <c r="O54" s="6">
        <f t="shared" si="10"/>
        <v>11.1</v>
      </c>
      <c r="P54" s="6">
        <v>0</v>
      </c>
      <c r="Q54" s="6">
        <v>1</v>
      </c>
      <c r="R54" s="6">
        <v>0</v>
      </c>
      <c r="S54" s="6">
        <f t="shared" si="11"/>
        <v>0.3</v>
      </c>
      <c r="T54" s="6">
        <f t="shared" si="12"/>
        <v>3.54</v>
      </c>
      <c r="U54" s="8">
        <f t="shared" si="13"/>
        <v>8.73</v>
      </c>
    </row>
    <row r="55" ht="24" spans="1:21">
      <c r="A55" s="1">
        <v>71</v>
      </c>
      <c r="B55" s="1" t="s">
        <v>66</v>
      </c>
      <c r="C55" s="2">
        <v>1</v>
      </c>
      <c r="D55" s="2">
        <v>6</v>
      </c>
      <c r="E55" s="2">
        <v>11</v>
      </c>
      <c r="F55" s="2">
        <f t="shared" si="7"/>
        <v>3.5</v>
      </c>
      <c r="G55" s="2">
        <v>0</v>
      </c>
      <c r="H55" s="2">
        <v>0</v>
      </c>
      <c r="I55" s="2">
        <v>0</v>
      </c>
      <c r="J55" s="2">
        <f t="shared" si="8"/>
        <v>0</v>
      </c>
      <c r="K55" s="2">
        <f t="shared" si="9"/>
        <v>1.05</v>
      </c>
      <c r="L55" s="6">
        <v>3</v>
      </c>
      <c r="M55" s="6">
        <v>8</v>
      </c>
      <c r="N55" s="6">
        <v>0</v>
      </c>
      <c r="O55" s="6">
        <f t="shared" si="10"/>
        <v>4.2</v>
      </c>
      <c r="P55" s="6">
        <v>0</v>
      </c>
      <c r="Q55" s="6">
        <v>0</v>
      </c>
      <c r="R55" s="6">
        <v>0</v>
      </c>
      <c r="S55" s="6">
        <f t="shared" si="11"/>
        <v>0</v>
      </c>
      <c r="T55" s="6">
        <f t="shared" si="12"/>
        <v>1.26</v>
      </c>
      <c r="U55" s="8">
        <f t="shared" si="13"/>
        <v>2.31</v>
      </c>
    </row>
    <row r="56" spans="1:21">
      <c r="A56" s="1">
        <v>72</v>
      </c>
      <c r="B56" s="1" t="s">
        <v>67</v>
      </c>
      <c r="C56" s="2">
        <v>0</v>
      </c>
      <c r="D56" s="2">
        <v>0</v>
      </c>
      <c r="E56" s="2">
        <v>2</v>
      </c>
      <c r="F56" s="2">
        <f t="shared" si="7"/>
        <v>0.2</v>
      </c>
      <c r="G56" s="2">
        <v>0</v>
      </c>
      <c r="H56" s="2">
        <v>0</v>
      </c>
      <c r="I56" s="2">
        <v>0</v>
      </c>
      <c r="J56" s="2">
        <f t="shared" si="8"/>
        <v>0</v>
      </c>
      <c r="K56" s="2">
        <f t="shared" si="9"/>
        <v>0.06</v>
      </c>
      <c r="L56" s="6">
        <v>0</v>
      </c>
      <c r="M56" s="6">
        <v>1</v>
      </c>
      <c r="N56" s="6">
        <v>1</v>
      </c>
      <c r="O56" s="6">
        <f t="shared" si="10"/>
        <v>0.4</v>
      </c>
      <c r="P56" s="6">
        <v>0</v>
      </c>
      <c r="Q56" s="6">
        <v>0</v>
      </c>
      <c r="R56" s="6">
        <v>0</v>
      </c>
      <c r="S56" s="6">
        <f t="shared" si="11"/>
        <v>0</v>
      </c>
      <c r="T56" s="6">
        <f t="shared" si="12"/>
        <v>0.12</v>
      </c>
      <c r="U56" s="8">
        <f t="shared" si="13"/>
        <v>0.18</v>
      </c>
    </row>
    <row r="57" ht="24" spans="1:21">
      <c r="A57" s="1">
        <v>73</v>
      </c>
      <c r="B57" s="1" t="s">
        <v>68</v>
      </c>
      <c r="C57" s="2">
        <v>6</v>
      </c>
      <c r="D57" s="2">
        <v>15</v>
      </c>
      <c r="E57" s="2">
        <v>22</v>
      </c>
      <c r="F57" s="2">
        <f t="shared" si="7"/>
        <v>10.3</v>
      </c>
      <c r="G57" s="2">
        <v>0</v>
      </c>
      <c r="H57" s="2">
        <v>0</v>
      </c>
      <c r="I57" s="2">
        <v>0</v>
      </c>
      <c r="J57" s="2">
        <f t="shared" si="8"/>
        <v>0</v>
      </c>
      <c r="K57" s="2">
        <f t="shared" si="9"/>
        <v>3.09</v>
      </c>
      <c r="L57" s="6">
        <v>16</v>
      </c>
      <c r="M57" s="6">
        <v>21</v>
      </c>
      <c r="N57" s="6">
        <v>27</v>
      </c>
      <c r="O57" s="6">
        <f t="shared" si="10"/>
        <v>18.6</v>
      </c>
      <c r="P57" s="6">
        <v>0</v>
      </c>
      <c r="Q57" s="6">
        <v>0</v>
      </c>
      <c r="R57" s="6">
        <v>0</v>
      </c>
      <c r="S57" s="6">
        <f t="shared" si="11"/>
        <v>0</v>
      </c>
      <c r="T57" s="6">
        <f t="shared" si="12"/>
        <v>5.58</v>
      </c>
      <c r="U57" s="8">
        <f t="shared" si="13"/>
        <v>8.67</v>
      </c>
    </row>
    <row r="58" ht="24" spans="1:21">
      <c r="A58" s="1">
        <v>74</v>
      </c>
      <c r="B58" s="1" t="s">
        <v>69</v>
      </c>
      <c r="C58" s="2">
        <v>0</v>
      </c>
      <c r="D58" s="2">
        <v>0</v>
      </c>
      <c r="E58" s="2">
        <v>0</v>
      </c>
      <c r="F58" s="2">
        <f t="shared" si="7"/>
        <v>0</v>
      </c>
      <c r="G58" s="2">
        <v>0</v>
      </c>
      <c r="H58" s="2">
        <v>0</v>
      </c>
      <c r="I58" s="2">
        <v>0</v>
      </c>
      <c r="J58" s="2">
        <f t="shared" si="8"/>
        <v>0</v>
      </c>
      <c r="K58" s="2">
        <f t="shared" si="9"/>
        <v>0</v>
      </c>
      <c r="L58" s="6">
        <v>0</v>
      </c>
      <c r="M58" s="6">
        <v>0</v>
      </c>
      <c r="N58" s="6">
        <v>0</v>
      </c>
      <c r="O58" s="6">
        <f t="shared" si="10"/>
        <v>0</v>
      </c>
      <c r="P58" s="6">
        <v>0</v>
      </c>
      <c r="Q58" s="6">
        <v>0</v>
      </c>
      <c r="R58" s="6">
        <v>1</v>
      </c>
      <c r="S58" s="6">
        <f t="shared" si="11"/>
        <v>0.1</v>
      </c>
      <c r="T58" s="6">
        <f t="shared" si="12"/>
        <v>0.07</v>
      </c>
      <c r="U58" s="8">
        <f t="shared" si="13"/>
        <v>0.07</v>
      </c>
    </row>
    <row r="59" spans="1:21">
      <c r="A59" s="1">
        <v>75</v>
      </c>
      <c r="B59" s="1" t="s">
        <v>70</v>
      </c>
      <c r="C59" s="2">
        <v>3</v>
      </c>
      <c r="D59" s="2">
        <v>10</v>
      </c>
      <c r="E59" s="2">
        <v>12</v>
      </c>
      <c r="F59" s="2">
        <f t="shared" si="7"/>
        <v>6</v>
      </c>
      <c r="G59" s="2">
        <v>0</v>
      </c>
      <c r="H59" s="2">
        <v>1</v>
      </c>
      <c r="I59" s="2">
        <v>0</v>
      </c>
      <c r="J59" s="2">
        <f t="shared" si="8"/>
        <v>0.3</v>
      </c>
      <c r="K59" s="2">
        <f t="shared" si="9"/>
        <v>2.01</v>
      </c>
      <c r="L59" s="6">
        <v>2</v>
      </c>
      <c r="M59" s="6">
        <v>3</v>
      </c>
      <c r="N59" s="6">
        <v>9</v>
      </c>
      <c r="O59" s="6">
        <f t="shared" si="10"/>
        <v>3</v>
      </c>
      <c r="P59" s="6">
        <v>0</v>
      </c>
      <c r="Q59" s="6">
        <v>0</v>
      </c>
      <c r="R59" s="6">
        <v>1</v>
      </c>
      <c r="S59" s="6">
        <f t="shared" si="11"/>
        <v>0.1</v>
      </c>
      <c r="T59" s="6">
        <f t="shared" si="12"/>
        <v>0.97</v>
      </c>
      <c r="U59" s="8">
        <f t="shared" si="13"/>
        <v>2.98</v>
      </c>
    </row>
    <row r="60" spans="1:21">
      <c r="A60" s="1">
        <v>76</v>
      </c>
      <c r="B60" s="1" t="s">
        <v>71</v>
      </c>
      <c r="C60" s="2">
        <v>0</v>
      </c>
      <c r="D60" s="2">
        <v>0</v>
      </c>
      <c r="E60" s="2">
        <v>0</v>
      </c>
      <c r="F60" s="2">
        <f t="shared" si="7"/>
        <v>0</v>
      </c>
      <c r="G60" s="2">
        <v>0</v>
      </c>
      <c r="H60" s="2">
        <v>0</v>
      </c>
      <c r="I60" s="2">
        <v>3</v>
      </c>
      <c r="J60" s="2">
        <f t="shared" si="8"/>
        <v>0.3</v>
      </c>
      <c r="K60" s="2">
        <f t="shared" si="9"/>
        <v>0.21</v>
      </c>
      <c r="L60" s="6">
        <v>0</v>
      </c>
      <c r="M60" s="6">
        <v>0</v>
      </c>
      <c r="N60" s="6">
        <v>0</v>
      </c>
      <c r="O60" s="6">
        <f t="shared" si="10"/>
        <v>0</v>
      </c>
      <c r="P60" s="6">
        <v>0</v>
      </c>
      <c r="Q60" s="6">
        <v>0</v>
      </c>
      <c r="R60" s="6">
        <v>2</v>
      </c>
      <c r="S60" s="6">
        <f t="shared" si="11"/>
        <v>0.2</v>
      </c>
      <c r="T60" s="6">
        <f t="shared" si="12"/>
        <v>0.14</v>
      </c>
      <c r="U60" s="8">
        <f t="shared" si="13"/>
        <v>0.35</v>
      </c>
    </row>
    <row r="61" ht="24" spans="1:21">
      <c r="A61" s="1">
        <v>80</v>
      </c>
      <c r="B61" s="1" t="s">
        <v>72</v>
      </c>
      <c r="C61" s="2">
        <v>38</v>
      </c>
      <c r="D61" s="2">
        <v>44</v>
      </c>
      <c r="E61" s="2">
        <v>66</v>
      </c>
      <c r="F61" s="2">
        <f t="shared" si="7"/>
        <v>42.6</v>
      </c>
      <c r="G61" s="2">
        <v>5</v>
      </c>
      <c r="H61" s="2">
        <v>7</v>
      </c>
      <c r="I61" s="2">
        <v>9</v>
      </c>
      <c r="J61" s="2">
        <f t="shared" si="8"/>
        <v>6</v>
      </c>
      <c r="K61" s="2">
        <f t="shared" si="9"/>
        <v>16.98</v>
      </c>
      <c r="L61" s="6">
        <v>20</v>
      </c>
      <c r="M61" s="6">
        <v>24</v>
      </c>
      <c r="N61" s="6">
        <v>42</v>
      </c>
      <c r="O61" s="6">
        <f t="shared" si="10"/>
        <v>23.4</v>
      </c>
      <c r="P61" s="6">
        <v>5</v>
      </c>
      <c r="Q61" s="6">
        <v>7</v>
      </c>
      <c r="R61" s="6">
        <v>6</v>
      </c>
      <c r="S61" s="6">
        <f t="shared" si="11"/>
        <v>5.7</v>
      </c>
      <c r="T61" s="6">
        <f t="shared" si="12"/>
        <v>11.01</v>
      </c>
      <c r="U61" s="8">
        <f t="shared" si="13"/>
        <v>27.99</v>
      </c>
    </row>
    <row r="62" ht="24" spans="1:21">
      <c r="A62" s="1">
        <v>81</v>
      </c>
      <c r="B62" s="1" t="s">
        <v>73</v>
      </c>
      <c r="C62" s="2">
        <v>9</v>
      </c>
      <c r="D62" s="2">
        <v>7</v>
      </c>
      <c r="E62" s="2">
        <v>24</v>
      </c>
      <c r="F62" s="2">
        <f t="shared" si="7"/>
        <v>9.9</v>
      </c>
      <c r="G62" s="2">
        <v>2</v>
      </c>
      <c r="H62" s="2">
        <v>0</v>
      </c>
      <c r="I62" s="2">
        <v>6</v>
      </c>
      <c r="J62" s="2">
        <f t="shared" si="8"/>
        <v>1.8</v>
      </c>
      <c r="K62" s="2">
        <f t="shared" si="9"/>
        <v>4.23</v>
      </c>
      <c r="L62" s="6">
        <v>6</v>
      </c>
      <c r="M62" s="6">
        <v>7</v>
      </c>
      <c r="N62" s="6">
        <v>9</v>
      </c>
      <c r="O62" s="6">
        <f t="shared" si="10"/>
        <v>6.6</v>
      </c>
      <c r="P62" s="6">
        <v>4</v>
      </c>
      <c r="Q62" s="6">
        <v>1</v>
      </c>
      <c r="R62" s="6">
        <v>4</v>
      </c>
      <c r="S62" s="6">
        <f t="shared" si="11"/>
        <v>3.1</v>
      </c>
      <c r="T62" s="6">
        <f t="shared" si="12"/>
        <v>4.15</v>
      </c>
      <c r="U62" s="8">
        <f t="shared" si="13"/>
        <v>8.38</v>
      </c>
    </row>
    <row r="63" spans="1:21">
      <c r="A63" s="1">
        <v>82</v>
      </c>
      <c r="B63" s="1" t="s">
        <v>74</v>
      </c>
      <c r="C63" s="2">
        <v>11</v>
      </c>
      <c r="D63" s="2">
        <v>19</v>
      </c>
      <c r="E63" s="2">
        <v>25</v>
      </c>
      <c r="F63" s="2">
        <f t="shared" si="7"/>
        <v>14.8</v>
      </c>
      <c r="G63" s="2">
        <v>0</v>
      </c>
      <c r="H63" s="2">
        <v>0</v>
      </c>
      <c r="I63" s="2">
        <v>2</v>
      </c>
      <c r="J63" s="2">
        <f t="shared" si="8"/>
        <v>0.2</v>
      </c>
      <c r="K63" s="2">
        <f t="shared" si="9"/>
        <v>4.58</v>
      </c>
      <c r="L63" s="6">
        <v>6</v>
      </c>
      <c r="M63" s="6">
        <v>23</v>
      </c>
      <c r="N63" s="6">
        <v>12</v>
      </c>
      <c r="O63" s="6">
        <f t="shared" si="10"/>
        <v>11.7</v>
      </c>
      <c r="P63" s="6">
        <v>0</v>
      </c>
      <c r="Q63" s="6">
        <v>1</v>
      </c>
      <c r="R63" s="6">
        <v>3</v>
      </c>
      <c r="S63" s="6">
        <f t="shared" si="11"/>
        <v>0.6</v>
      </c>
      <c r="T63" s="6">
        <f t="shared" si="12"/>
        <v>3.93</v>
      </c>
      <c r="U63" s="8">
        <f t="shared" si="13"/>
        <v>8.51</v>
      </c>
    </row>
    <row r="64" ht="24" spans="1:21">
      <c r="A64" s="1">
        <v>87</v>
      </c>
      <c r="B64" s="1" t="s">
        <v>75</v>
      </c>
      <c r="C64" s="2">
        <v>0</v>
      </c>
      <c r="D64" s="2">
        <v>1</v>
      </c>
      <c r="E64" s="2">
        <v>3</v>
      </c>
      <c r="F64" s="2">
        <f t="shared" si="7"/>
        <v>0.6</v>
      </c>
      <c r="G64" s="2">
        <v>0</v>
      </c>
      <c r="H64" s="2">
        <v>1</v>
      </c>
      <c r="I64" s="2">
        <v>0</v>
      </c>
      <c r="J64" s="2">
        <f t="shared" si="8"/>
        <v>0.3</v>
      </c>
      <c r="K64" s="2">
        <f t="shared" si="9"/>
        <v>0.39</v>
      </c>
      <c r="L64" s="6">
        <v>0</v>
      </c>
      <c r="M64" s="6">
        <v>1</v>
      </c>
      <c r="N64" s="6">
        <v>6</v>
      </c>
      <c r="O64" s="6">
        <f t="shared" si="10"/>
        <v>0.9</v>
      </c>
      <c r="P64" s="6">
        <v>0</v>
      </c>
      <c r="Q64" s="6">
        <v>1</v>
      </c>
      <c r="R64" s="6">
        <v>0</v>
      </c>
      <c r="S64" s="6">
        <f t="shared" si="11"/>
        <v>0.3</v>
      </c>
      <c r="T64" s="6">
        <f t="shared" si="12"/>
        <v>0.48</v>
      </c>
      <c r="U64" s="8">
        <f t="shared" si="13"/>
        <v>0.87</v>
      </c>
    </row>
    <row r="65" ht="24" spans="1:21">
      <c r="A65" s="1">
        <v>88</v>
      </c>
      <c r="B65" s="1" t="s">
        <v>76</v>
      </c>
      <c r="C65" s="2">
        <v>0</v>
      </c>
      <c r="D65" s="2">
        <v>0</v>
      </c>
      <c r="E65" s="2">
        <v>0</v>
      </c>
      <c r="F65" s="2">
        <f t="shared" si="7"/>
        <v>0</v>
      </c>
      <c r="G65" s="2">
        <v>0</v>
      </c>
      <c r="H65" s="2">
        <v>1</v>
      </c>
      <c r="I65" s="2">
        <v>1</v>
      </c>
      <c r="J65" s="2">
        <f t="shared" si="8"/>
        <v>0.4</v>
      </c>
      <c r="K65" s="2">
        <f t="shared" si="9"/>
        <v>0.28</v>
      </c>
      <c r="L65" s="6">
        <v>0</v>
      </c>
      <c r="M65" s="6">
        <v>0</v>
      </c>
      <c r="N65" s="6">
        <v>0</v>
      </c>
      <c r="O65" s="6">
        <f t="shared" si="10"/>
        <v>0</v>
      </c>
      <c r="P65" s="6">
        <v>0</v>
      </c>
      <c r="Q65" s="6">
        <v>0</v>
      </c>
      <c r="R65" s="6">
        <v>4</v>
      </c>
      <c r="S65" s="6">
        <f t="shared" si="11"/>
        <v>0.4</v>
      </c>
      <c r="T65" s="6">
        <f t="shared" si="12"/>
        <v>0.28</v>
      </c>
      <c r="U65" s="8">
        <f t="shared" si="13"/>
        <v>0.56</v>
      </c>
    </row>
    <row r="66" ht="24" spans="1:21">
      <c r="A66" s="1">
        <v>89</v>
      </c>
      <c r="B66" s="1" t="s">
        <v>77</v>
      </c>
      <c r="C66" s="2">
        <v>0</v>
      </c>
      <c r="D66" s="2">
        <v>0</v>
      </c>
      <c r="E66" s="2">
        <v>0</v>
      </c>
      <c r="F66" s="2">
        <f t="shared" si="7"/>
        <v>0</v>
      </c>
      <c r="G66" s="2">
        <v>0</v>
      </c>
      <c r="H66" s="2">
        <v>0</v>
      </c>
      <c r="I66" s="2">
        <v>0</v>
      </c>
      <c r="J66" s="2">
        <f t="shared" si="8"/>
        <v>0</v>
      </c>
      <c r="K66" s="2">
        <f t="shared" si="9"/>
        <v>0</v>
      </c>
      <c r="L66" s="6">
        <v>0</v>
      </c>
      <c r="M66" s="6">
        <v>0</v>
      </c>
      <c r="N66" s="6">
        <v>0</v>
      </c>
      <c r="O66" s="6">
        <f t="shared" si="10"/>
        <v>0</v>
      </c>
      <c r="P66" s="6">
        <v>0</v>
      </c>
      <c r="Q66" s="6">
        <v>0</v>
      </c>
      <c r="R66" s="6">
        <v>0</v>
      </c>
      <c r="S66" s="6">
        <f t="shared" si="11"/>
        <v>0</v>
      </c>
      <c r="T66" s="6">
        <f t="shared" si="12"/>
        <v>0</v>
      </c>
      <c r="U66" s="8">
        <f t="shared" si="13"/>
        <v>0</v>
      </c>
    </row>
    <row r="67" spans="1:21">
      <c r="A67" s="1">
        <v>90</v>
      </c>
      <c r="B67" s="1" t="s">
        <v>78</v>
      </c>
      <c r="C67" s="2">
        <v>0</v>
      </c>
      <c r="D67" s="2">
        <v>0</v>
      </c>
      <c r="E67" s="2">
        <v>0</v>
      </c>
      <c r="F67" s="2">
        <f t="shared" si="7"/>
        <v>0</v>
      </c>
      <c r="G67" s="2">
        <v>0</v>
      </c>
      <c r="H67" s="2">
        <v>0</v>
      </c>
      <c r="I67" s="2">
        <v>0</v>
      </c>
      <c r="J67" s="2">
        <f t="shared" si="8"/>
        <v>0</v>
      </c>
      <c r="K67" s="2">
        <f t="shared" si="9"/>
        <v>0</v>
      </c>
      <c r="L67" s="6">
        <v>0</v>
      </c>
      <c r="M67" s="6">
        <v>2</v>
      </c>
      <c r="N67" s="6">
        <v>3</v>
      </c>
      <c r="O67" s="6">
        <f t="shared" si="10"/>
        <v>0.9</v>
      </c>
      <c r="P67" s="6">
        <v>0</v>
      </c>
      <c r="Q67" s="6">
        <v>0</v>
      </c>
      <c r="R67" s="6">
        <v>0</v>
      </c>
      <c r="S67" s="6">
        <f t="shared" si="11"/>
        <v>0</v>
      </c>
      <c r="T67" s="6">
        <f t="shared" si="12"/>
        <v>0.27</v>
      </c>
      <c r="U67" s="8">
        <f t="shared" si="13"/>
        <v>0.27</v>
      </c>
    </row>
    <row r="68" ht="36" spans="1:21">
      <c r="A68" s="1">
        <v>91</v>
      </c>
      <c r="B68" s="1" t="s">
        <v>79</v>
      </c>
      <c r="C68" s="2">
        <v>0</v>
      </c>
      <c r="D68" s="2">
        <v>0</v>
      </c>
      <c r="E68" s="2">
        <v>0</v>
      </c>
      <c r="F68" s="2">
        <f t="shared" si="7"/>
        <v>0</v>
      </c>
      <c r="G68" s="2">
        <v>0</v>
      </c>
      <c r="H68" s="2">
        <v>0</v>
      </c>
      <c r="I68" s="2">
        <v>0</v>
      </c>
      <c r="J68" s="2">
        <f t="shared" si="8"/>
        <v>0</v>
      </c>
      <c r="K68" s="2">
        <f t="shared" si="9"/>
        <v>0</v>
      </c>
      <c r="L68" s="6">
        <v>0</v>
      </c>
      <c r="M68" s="6">
        <v>0</v>
      </c>
      <c r="N68" s="6">
        <v>0</v>
      </c>
      <c r="O68" s="6">
        <f t="shared" si="10"/>
        <v>0</v>
      </c>
      <c r="P68" s="6">
        <v>0</v>
      </c>
      <c r="Q68" s="6">
        <v>0</v>
      </c>
      <c r="R68" s="6">
        <v>0</v>
      </c>
      <c r="S68" s="6">
        <f t="shared" si="11"/>
        <v>0</v>
      </c>
      <c r="T68" s="6">
        <f t="shared" si="12"/>
        <v>0</v>
      </c>
      <c r="U68" s="8">
        <f t="shared" si="13"/>
        <v>0</v>
      </c>
    </row>
    <row r="69" ht="24" spans="1:21">
      <c r="A69" s="1">
        <v>92</v>
      </c>
      <c r="B69" s="1" t="s">
        <v>80</v>
      </c>
      <c r="C69" s="2">
        <v>0</v>
      </c>
      <c r="D69" s="2">
        <v>2</v>
      </c>
      <c r="E69" s="2">
        <v>3</v>
      </c>
      <c r="F69" s="2">
        <f t="shared" si="7"/>
        <v>0.9</v>
      </c>
      <c r="G69" s="2">
        <v>0</v>
      </c>
      <c r="H69" s="2">
        <v>0</v>
      </c>
      <c r="I69" s="2">
        <v>0</v>
      </c>
      <c r="J69" s="2">
        <f t="shared" si="8"/>
        <v>0</v>
      </c>
      <c r="K69" s="2">
        <f t="shared" si="9"/>
        <v>0.27</v>
      </c>
      <c r="L69" s="6">
        <v>0</v>
      </c>
      <c r="M69" s="6">
        <v>0</v>
      </c>
      <c r="N69" s="6">
        <v>0</v>
      </c>
      <c r="O69" s="6">
        <f t="shared" si="10"/>
        <v>0</v>
      </c>
      <c r="P69" s="6">
        <v>0</v>
      </c>
      <c r="Q69" s="6">
        <v>0</v>
      </c>
      <c r="R69" s="6">
        <v>0</v>
      </c>
      <c r="S69" s="6">
        <f t="shared" si="11"/>
        <v>0</v>
      </c>
      <c r="T69" s="6">
        <f t="shared" si="12"/>
        <v>0</v>
      </c>
      <c r="U69" s="8">
        <f t="shared" si="13"/>
        <v>0.27</v>
      </c>
    </row>
    <row r="70" spans="1:21">
      <c r="A70" s="1">
        <v>93</v>
      </c>
      <c r="B70" s="1" t="s">
        <v>81</v>
      </c>
      <c r="C70" s="2">
        <v>2</v>
      </c>
      <c r="D70" s="2">
        <v>2</v>
      </c>
      <c r="E70" s="2">
        <v>1</v>
      </c>
      <c r="F70" s="2">
        <f t="shared" ref="F70:F101" si="14">C70*0.6+D70*0.3+E70*0.1</f>
        <v>1.9</v>
      </c>
      <c r="G70" s="2">
        <v>0</v>
      </c>
      <c r="H70" s="2">
        <v>0</v>
      </c>
      <c r="I70" s="2">
        <v>0</v>
      </c>
      <c r="J70" s="2">
        <f t="shared" ref="J70:J101" si="15">G70*0.6+H70*0.3+I70*0.1</f>
        <v>0</v>
      </c>
      <c r="K70" s="2">
        <f t="shared" ref="K70:K102" si="16">F70*0.3+J70*0.7</f>
        <v>0.57</v>
      </c>
      <c r="L70" s="6">
        <v>1</v>
      </c>
      <c r="M70" s="6">
        <v>5</v>
      </c>
      <c r="N70" s="6">
        <v>5</v>
      </c>
      <c r="O70" s="6">
        <f t="shared" ref="O70:O101" si="17">L70*0.6+M70*0.3+N70*0.1</f>
        <v>2.6</v>
      </c>
      <c r="P70" s="6">
        <v>0</v>
      </c>
      <c r="Q70" s="6">
        <v>1</v>
      </c>
      <c r="R70" s="6">
        <v>0</v>
      </c>
      <c r="S70" s="6">
        <f t="shared" ref="S70:S101" si="18">P70*0.6+Q70*0.3+R70*0.1</f>
        <v>0.3</v>
      </c>
      <c r="T70" s="6">
        <f t="shared" ref="T70:T102" si="19">O70*0.3+S70*0.7</f>
        <v>0.99</v>
      </c>
      <c r="U70" s="8">
        <f t="shared" ref="U70:U102" si="20">K70+T70</f>
        <v>1.56</v>
      </c>
    </row>
    <row r="71" ht="24" spans="1:21">
      <c r="A71" s="1">
        <v>94</v>
      </c>
      <c r="B71" s="1" t="s">
        <v>82</v>
      </c>
      <c r="C71" s="2">
        <v>7</v>
      </c>
      <c r="D71" s="2">
        <v>14</v>
      </c>
      <c r="E71" s="2">
        <v>13</v>
      </c>
      <c r="F71" s="2">
        <f t="shared" si="14"/>
        <v>9.7</v>
      </c>
      <c r="G71" s="2">
        <v>3</v>
      </c>
      <c r="H71" s="2">
        <v>7</v>
      </c>
      <c r="I71" s="2">
        <v>10</v>
      </c>
      <c r="J71" s="2">
        <f t="shared" si="15"/>
        <v>4.9</v>
      </c>
      <c r="K71" s="2">
        <f t="shared" si="16"/>
        <v>6.34</v>
      </c>
      <c r="L71" s="6">
        <v>3</v>
      </c>
      <c r="M71" s="6">
        <v>11</v>
      </c>
      <c r="N71" s="6">
        <v>12</v>
      </c>
      <c r="O71" s="6">
        <f t="shared" si="17"/>
        <v>6.3</v>
      </c>
      <c r="P71" s="6">
        <v>3</v>
      </c>
      <c r="Q71" s="6">
        <v>2</v>
      </c>
      <c r="R71" s="6">
        <v>14</v>
      </c>
      <c r="S71" s="6">
        <f t="shared" si="18"/>
        <v>3.8</v>
      </c>
      <c r="T71" s="6">
        <f t="shared" si="19"/>
        <v>4.55</v>
      </c>
      <c r="U71" s="8">
        <f t="shared" si="20"/>
        <v>10.89</v>
      </c>
    </row>
    <row r="72" spans="1:21">
      <c r="A72" s="1">
        <v>95</v>
      </c>
      <c r="B72" s="1" t="s">
        <v>83</v>
      </c>
      <c r="C72" s="2">
        <v>0</v>
      </c>
      <c r="D72" s="2">
        <v>0</v>
      </c>
      <c r="E72" s="2">
        <v>2</v>
      </c>
      <c r="F72" s="2">
        <f t="shared" si="14"/>
        <v>0.2</v>
      </c>
      <c r="G72" s="2">
        <v>0</v>
      </c>
      <c r="H72" s="2">
        <v>0</v>
      </c>
      <c r="I72" s="2">
        <v>0</v>
      </c>
      <c r="J72" s="2">
        <f t="shared" si="15"/>
        <v>0</v>
      </c>
      <c r="K72" s="2">
        <f t="shared" si="16"/>
        <v>0.06</v>
      </c>
      <c r="L72" s="6">
        <v>0</v>
      </c>
      <c r="M72" s="6">
        <v>1</v>
      </c>
      <c r="N72" s="6">
        <v>6</v>
      </c>
      <c r="O72" s="6">
        <f t="shared" si="17"/>
        <v>0.9</v>
      </c>
      <c r="P72" s="6">
        <v>0</v>
      </c>
      <c r="Q72" s="6">
        <v>0</v>
      </c>
      <c r="R72" s="6">
        <v>1</v>
      </c>
      <c r="S72" s="6">
        <f t="shared" si="18"/>
        <v>0.1</v>
      </c>
      <c r="T72" s="6">
        <f t="shared" si="19"/>
        <v>0.34</v>
      </c>
      <c r="U72" s="8">
        <f t="shared" si="20"/>
        <v>0.4</v>
      </c>
    </row>
    <row r="73" ht="24" spans="1:21">
      <c r="A73" s="1">
        <v>96</v>
      </c>
      <c r="B73" s="1" t="s">
        <v>84</v>
      </c>
      <c r="C73" s="2">
        <v>0</v>
      </c>
      <c r="D73" s="2">
        <v>0</v>
      </c>
      <c r="E73" s="2">
        <v>0</v>
      </c>
      <c r="F73" s="2">
        <f t="shared" si="14"/>
        <v>0</v>
      </c>
      <c r="G73" s="2">
        <v>0</v>
      </c>
      <c r="H73" s="2">
        <v>0</v>
      </c>
      <c r="I73" s="2">
        <v>0</v>
      </c>
      <c r="J73" s="2">
        <f t="shared" si="15"/>
        <v>0</v>
      </c>
      <c r="K73" s="2">
        <f t="shared" si="16"/>
        <v>0</v>
      </c>
      <c r="L73" s="6">
        <v>7</v>
      </c>
      <c r="M73" s="6">
        <v>12</v>
      </c>
      <c r="N73" s="6">
        <v>10</v>
      </c>
      <c r="O73" s="6">
        <f t="shared" si="17"/>
        <v>8.8</v>
      </c>
      <c r="P73" s="6">
        <v>0</v>
      </c>
      <c r="Q73" s="6">
        <v>0</v>
      </c>
      <c r="R73" s="6">
        <v>0</v>
      </c>
      <c r="S73" s="6">
        <f t="shared" si="18"/>
        <v>0</v>
      </c>
      <c r="T73" s="6">
        <f t="shared" si="19"/>
        <v>2.64</v>
      </c>
      <c r="U73" s="8">
        <f t="shared" si="20"/>
        <v>2.64</v>
      </c>
    </row>
    <row r="74" spans="1:21">
      <c r="A74" s="1">
        <v>97</v>
      </c>
      <c r="B74" s="1" t="s">
        <v>85</v>
      </c>
      <c r="C74" s="2">
        <v>1</v>
      </c>
      <c r="D74" s="2">
        <v>1</v>
      </c>
      <c r="E74" s="2">
        <v>2</v>
      </c>
      <c r="F74" s="2">
        <f t="shared" si="14"/>
        <v>1.1</v>
      </c>
      <c r="G74" s="2">
        <v>0</v>
      </c>
      <c r="H74" s="2">
        <v>0</v>
      </c>
      <c r="I74" s="2">
        <v>0</v>
      </c>
      <c r="J74" s="2">
        <f t="shared" si="15"/>
        <v>0</v>
      </c>
      <c r="K74" s="2">
        <f t="shared" si="16"/>
        <v>0.33</v>
      </c>
      <c r="L74" s="6">
        <v>0</v>
      </c>
      <c r="M74" s="6">
        <v>1</v>
      </c>
      <c r="N74" s="6">
        <v>1</v>
      </c>
      <c r="O74" s="6">
        <f t="shared" si="17"/>
        <v>0.4</v>
      </c>
      <c r="P74" s="6">
        <v>0</v>
      </c>
      <c r="Q74" s="6">
        <v>0</v>
      </c>
      <c r="R74" s="6">
        <v>0</v>
      </c>
      <c r="S74" s="6">
        <f t="shared" si="18"/>
        <v>0</v>
      </c>
      <c r="T74" s="6">
        <f t="shared" si="19"/>
        <v>0.12</v>
      </c>
      <c r="U74" s="8">
        <f t="shared" si="20"/>
        <v>0.45</v>
      </c>
    </row>
    <row r="75" spans="1:21">
      <c r="A75" s="1">
        <v>99</v>
      </c>
      <c r="B75" s="1" t="s">
        <v>86</v>
      </c>
      <c r="C75" s="2">
        <v>0</v>
      </c>
      <c r="D75" s="2">
        <v>0</v>
      </c>
      <c r="E75" s="2">
        <v>0</v>
      </c>
      <c r="F75" s="2">
        <f t="shared" si="14"/>
        <v>0</v>
      </c>
      <c r="G75" s="2">
        <v>0</v>
      </c>
      <c r="H75" s="2">
        <v>0</v>
      </c>
      <c r="I75" s="2">
        <v>0</v>
      </c>
      <c r="J75" s="2">
        <f t="shared" si="15"/>
        <v>0</v>
      </c>
      <c r="K75" s="2">
        <f t="shared" si="16"/>
        <v>0</v>
      </c>
      <c r="L75" s="6">
        <v>0</v>
      </c>
      <c r="M75" s="6">
        <v>0</v>
      </c>
      <c r="N75" s="6">
        <v>0</v>
      </c>
      <c r="O75" s="6">
        <f t="shared" si="17"/>
        <v>0</v>
      </c>
      <c r="P75" s="6">
        <v>2</v>
      </c>
      <c r="Q75" s="6">
        <v>0</v>
      </c>
      <c r="R75" s="6">
        <v>0</v>
      </c>
      <c r="S75" s="6">
        <f t="shared" si="18"/>
        <v>1.2</v>
      </c>
      <c r="T75" s="6">
        <f t="shared" si="19"/>
        <v>0.84</v>
      </c>
      <c r="U75" s="8">
        <f t="shared" si="20"/>
        <v>0.84</v>
      </c>
    </row>
    <row r="76" spans="1:21">
      <c r="A76" s="1">
        <v>100</v>
      </c>
      <c r="B76" s="1" t="s">
        <v>87</v>
      </c>
      <c r="C76" s="2">
        <v>1</v>
      </c>
      <c r="D76" s="2">
        <v>1</v>
      </c>
      <c r="E76" s="2">
        <v>0</v>
      </c>
      <c r="F76" s="2">
        <f t="shared" si="14"/>
        <v>0.9</v>
      </c>
      <c r="G76" s="2">
        <v>0</v>
      </c>
      <c r="H76" s="2">
        <v>0</v>
      </c>
      <c r="I76" s="2">
        <v>0</v>
      </c>
      <c r="J76" s="2">
        <f t="shared" si="15"/>
        <v>0</v>
      </c>
      <c r="K76" s="2">
        <f t="shared" si="16"/>
        <v>0.27</v>
      </c>
      <c r="L76" s="6">
        <v>0</v>
      </c>
      <c r="M76" s="6">
        <v>0</v>
      </c>
      <c r="N76" s="6">
        <v>0</v>
      </c>
      <c r="O76" s="6">
        <f t="shared" si="17"/>
        <v>0</v>
      </c>
      <c r="P76" s="6">
        <v>0</v>
      </c>
      <c r="Q76" s="6">
        <v>0</v>
      </c>
      <c r="R76" s="6">
        <v>0</v>
      </c>
      <c r="S76" s="6">
        <f t="shared" si="18"/>
        <v>0</v>
      </c>
      <c r="T76" s="6">
        <f t="shared" si="19"/>
        <v>0</v>
      </c>
      <c r="U76" s="8">
        <f t="shared" si="20"/>
        <v>0.27</v>
      </c>
    </row>
    <row r="77" ht="24" spans="1:21">
      <c r="A77" s="1">
        <v>101</v>
      </c>
      <c r="B77" s="1" t="s">
        <v>88</v>
      </c>
      <c r="C77" s="2">
        <v>0</v>
      </c>
      <c r="D77" s="2">
        <v>0</v>
      </c>
      <c r="E77" s="2">
        <v>0</v>
      </c>
      <c r="F77" s="2">
        <f t="shared" si="14"/>
        <v>0</v>
      </c>
      <c r="G77" s="2">
        <v>0</v>
      </c>
      <c r="H77" s="2">
        <v>0</v>
      </c>
      <c r="I77" s="2">
        <v>0</v>
      </c>
      <c r="J77" s="2">
        <f t="shared" si="15"/>
        <v>0</v>
      </c>
      <c r="K77" s="2">
        <f t="shared" si="16"/>
        <v>0</v>
      </c>
      <c r="L77" s="6">
        <v>0</v>
      </c>
      <c r="M77" s="6">
        <v>0</v>
      </c>
      <c r="N77" s="6">
        <v>0</v>
      </c>
      <c r="O77" s="6">
        <f t="shared" si="17"/>
        <v>0</v>
      </c>
      <c r="P77" s="6">
        <v>0</v>
      </c>
      <c r="Q77" s="6">
        <v>0</v>
      </c>
      <c r="R77" s="6">
        <v>0</v>
      </c>
      <c r="S77" s="6">
        <f t="shared" si="18"/>
        <v>0</v>
      </c>
      <c r="T77" s="6">
        <f t="shared" si="19"/>
        <v>0</v>
      </c>
      <c r="U77" s="8">
        <f t="shared" si="20"/>
        <v>0</v>
      </c>
    </row>
    <row r="78" ht="24" spans="1:21">
      <c r="A78" s="1">
        <v>102</v>
      </c>
      <c r="B78" s="1" t="s">
        <v>89</v>
      </c>
      <c r="C78" s="2">
        <v>5</v>
      </c>
      <c r="D78" s="2">
        <v>2</v>
      </c>
      <c r="E78" s="2">
        <v>5</v>
      </c>
      <c r="F78" s="2">
        <f t="shared" si="14"/>
        <v>4.1</v>
      </c>
      <c r="G78" s="2">
        <v>0</v>
      </c>
      <c r="H78" s="2">
        <v>0</v>
      </c>
      <c r="I78" s="2">
        <v>0</v>
      </c>
      <c r="J78" s="2">
        <f t="shared" si="15"/>
        <v>0</v>
      </c>
      <c r="K78" s="2">
        <f t="shared" si="16"/>
        <v>1.23</v>
      </c>
      <c r="L78" s="6">
        <v>4</v>
      </c>
      <c r="M78" s="6">
        <v>3</v>
      </c>
      <c r="N78" s="6">
        <v>11</v>
      </c>
      <c r="O78" s="6">
        <f t="shared" si="17"/>
        <v>4.4</v>
      </c>
      <c r="P78" s="6">
        <v>0</v>
      </c>
      <c r="Q78" s="6">
        <v>0</v>
      </c>
      <c r="R78" s="6">
        <v>0</v>
      </c>
      <c r="S78" s="6">
        <f t="shared" si="18"/>
        <v>0</v>
      </c>
      <c r="T78" s="6">
        <f t="shared" si="19"/>
        <v>1.32</v>
      </c>
      <c r="U78" s="8">
        <f t="shared" si="20"/>
        <v>2.55</v>
      </c>
    </row>
    <row r="79" spans="1:21">
      <c r="A79" s="1">
        <v>103</v>
      </c>
      <c r="B79" s="1" t="s">
        <v>90</v>
      </c>
      <c r="C79" s="2">
        <v>0</v>
      </c>
      <c r="D79" s="2">
        <v>0</v>
      </c>
      <c r="E79" s="2">
        <v>0</v>
      </c>
      <c r="F79" s="2">
        <f t="shared" si="14"/>
        <v>0</v>
      </c>
      <c r="G79" s="2">
        <v>0</v>
      </c>
      <c r="H79" s="2">
        <v>0</v>
      </c>
      <c r="I79" s="2">
        <v>0</v>
      </c>
      <c r="J79" s="2">
        <f t="shared" si="15"/>
        <v>0</v>
      </c>
      <c r="K79" s="2">
        <f t="shared" si="16"/>
        <v>0</v>
      </c>
      <c r="L79" s="6">
        <v>0</v>
      </c>
      <c r="M79" s="6">
        <v>0</v>
      </c>
      <c r="N79" s="6">
        <v>0</v>
      </c>
      <c r="O79" s="6">
        <f t="shared" si="17"/>
        <v>0</v>
      </c>
      <c r="P79" s="6">
        <v>0</v>
      </c>
      <c r="Q79" s="6">
        <v>0</v>
      </c>
      <c r="R79" s="6">
        <v>0</v>
      </c>
      <c r="S79" s="6">
        <f t="shared" si="18"/>
        <v>0</v>
      </c>
      <c r="T79" s="6">
        <f t="shared" si="19"/>
        <v>0</v>
      </c>
      <c r="U79" s="8">
        <f t="shared" si="20"/>
        <v>0</v>
      </c>
    </row>
    <row r="80" ht="24" spans="1:21">
      <c r="A80" s="1">
        <v>104</v>
      </c>
      <c r="B80" s="1" t="s">
        <v>91</v>
      </c>
      <c r="C80" s="2">
        <v>1</v>
      </c>
      <c r="D80" s="2">
        <v>2</v>
      </c>
      <c r="E80" s="2">
        <v>3</v>
      </c>
      <c r="F80" s="2">
        <f t="shared" si="14"/>
        <v>1.5</v>
      </c>
      <c r="G80" s="2">
        <v>0</v>
      </c>
      <c r="H80" s="2">
        <v>0</v>
      </c>
      <c r="I80" s="2">
        <v>1</v>
      </c>
      <c r="J80" s="2">
        <f t="shared" si="15"/>
        <v>0.1</v>
      </c>
      <c r="K80" s="2">
        <f t="shared" si="16"/>
        <v>0.52</v>
      </c>
      <c r="L80" s="6">
        <v>1</v>
      </c>
      <c r="M80" s="6">
        <v>5</v>
      </c>
      <c r="N80" s="6">
        <v>3</v>
      </c>
      <c r="O80" s="6">
        <f t="shared" si="17"/>
        <v>2.4</v>
      </c>
      <c r="P80" s="6">
        <v>0</v>
      </c>
      <c r="Q80" s="6">
        <v>1</v>
      </c>
      <c r="R80" s="6">
        <v>0</v>
      </c>
      <c r="S80" s="6">
        <f t="shared" si="18"/>
        <v>0.3</v>
      </c>
      <c r="T80" s="6">
        <f t="shared" si="19"/>
        <v>0.93</v>
      </c>
      <c r="U80" s="8">
        <f t="shared" si="20"/>
        <v>1.45</v>
      </c>
    </row>
    <row r="81" spans="1:21">
      <c r="A81" s="1">
        <v>105</v>
      </c>
      <c r="B81" s="1" t="s">
        <v>92</v>
      </c>
      <c r="C81" s="2">
        <v>0</v>
      </c>
      <c r="D81" s="2">
        <v>0</v>
      </c>
      <c r="E81" s="2">
        <v>1</v>
      </c>
      <c r="F81" s="2">
        <f t="shared" si="14"/>
        <v>0.1</v>
      </c>
      <c r="G81" s="2">
        <v>0</v>
      </c>
      <c r="H81" s="2">
        <v>0</v>
      </c>
      <c r="I81" s="2">
        <v>0</v>
      </c>
      <c r="J81" s="2">
        <f t="shared" si="15"/>
        <v>0</v>
      </c>
      <c r="K81" s="2">
        <f t="shared" si="16"/>
        <v>0.03</v>
      </c>
      <c r="L81" s="6">
        <v>0</v>
      </c>
      <c r="M81" s="6">
        <v>1</v>
      </c>
      <c r="N81" s="6">
        <v>1</v>
      </c>
      <c r="O81" s="6">
        <f t="shared" si="17"/>
        <v>0.4</v>
      </c>
      <c r="P81" s="6">
        <v>0</v>
      </c>
      <c r="Q81" s="6">
        <v>0</v>
      </c>
      <c r="R81" s="6">
        <v>0</v>
      </c>
      <c r="S81" s="6">
        <f t="shared" si="18"/>
        <v>0</v>
      </c>
      <c r="T81" s="6">
        <f t="shared" si="19"/>
        <v>0.12</v>
      </c>
      <c r="U81" s="8">
        <f t="shared" si="20"/>
        <v>0.15</v>
      </c>
    </row>
    <row r="82" spans="1:21">
      <c r="A82" s="1">
        <v>106</v>
      </c>
      <c r="B82" s="1" t="s">
        <v>93</v>
      </c>
      <c r="C82" s="2">
        <v>0</v>
      </c>
      <c r="D82" s="2">
        <v>1</v>
      </c>
      <c r="E82" s="2">
        <v>1</v>
      </c>
      <c r="F82" s="2">
        <f t="shared" si="14"/>
        <v>0.4</v>
      </c>
      <c r="G82" s="2">
        <v>0</v>
      </c>
      <c r="H82" s="2">
        <v>0</v>
      </c>
      <c r="I82" s="2">
        <v>0</v>
      </c>
      <c r="J82" s="2">
        <f t="shared" si="15"/>
        <v>0</v>
      </c>
      <c r="K82" s="2">
        <f t="shared" si="16"/>
        <v>0.12</v>
      </c>
      <c r="L82" s="6">
        <v>0</v>
      </c>
      <c r="M82" s="6">
        <v>1</v>
      </c>
      <c r="N82" s="6">
        <v>1</v>
      </c>
      <c r="O82" s="6">
        <f t="shared" si="17"/>
        <v>0.4</v>
      </c>
      <c r="P82" s="6">
        <v>0</v>
      </c>
      <c r="Q82" s="6">
        <v>0</v>
      </c>
      <c r="R82" s="6">
        <v>0</v>
      </c>
      <c r="S82" s="6">
        <f t="shared" si="18"/>
        <v>0</v>
      </c>
      <c r="T82" s="6">
        <f t="shared" si="19"/>
        <v>0.12</v>
      </c>
      <c r="U82" s="8">
        <f t="shared" si="20"/>
        <v>0.24</v>
      </c>
    </row>
    <row r="83" spans="1:21">
      <c r="A83" s="1">
        <v>107</v>
      </c>
      <c r="B83" s="1" t="s">
        <v>94</v>
      </c>
      <c r="C83" s="2">
        <v>2</v>
      </c>
      <c r="D83" s="2">
        <v>0</v>
      </c>
      <c r="E83" s="2">
        <v>1</v>
      </c>
      <c r="F83" s="2">
        <f t="shared" si="14"/>
        <v>1.3</v>
      </c>
      <c r="G83" s="2">
        <v>0</v>
      </c>
      <c r="H83" s="2">
        <v>0</v>
      </c>
      <c r="I83" s="2">
        <v>0</v>
      </c>
      <c r="J83" s="2">
        <f t="shared" si="15"/>
        <v>0</v>
      </c>
      <c r="K83" s="2">
        <f t="shared" si="16"/>
        <v>0.39</v>
      </c>
      <c r="L83" s="6">
        <v>0</v>
      </c>
      <c r="M83" s="6">
        <v>1</v>
      </c>
      <c r="N83" s="6">
        <v>2</v>
      </c>
      <c r="O83" s="6">
        <f t="shared" si="17"/>
        <v>0.5</v>
      </c>
      <c r="P83" s="6">
        <v>0</v>
      </c>
      <c r="Q83" s="6">
        <v>0</v>
      </c>
      <c r="R83" s="6">
        <v>0</v>
      </c>
      <c r="S83" s="6">
        <f t="shared" si="18"/>
        <v>0</v>
      </c>
      <c r="T83" s="6">
        <f t="shared" si="19"/>
        <v>0.15</v>
      </c>
      <c r="U83" s="8">
        <f t="shared" si="20"/>
        <v>0.54</v>
      </c>
    </row>
    <row r="84" ht="36" spans="1:21">
      <c r="A84" s="1">
        <v>108</v>
      </c>
      <c r="B84" s="1" t="s">
        <v>95</v>
      </c>
      <c r="C84" s="2">
        <v>0</v>
      </c>
      <c r="D84" s="2">
        <v>1</v>
      </c>
      <c r="E84" s="2">
        <v>0</v>
      </c>
      <c r="F84" s="2">
        <f t="shared" si="14"/>
        <v>0.3</v>
      </c>
      <c r="G84" s="2">
        <v>0</v>
      </c>
      <c r="H84" s="2">
        <v>0</v>
      </c>
      <c r="I84" s="2">
        <v>0</v>
      </c>
      <c r="J84" s="2">
        <f t="shared" si="15"/>
        <v>0</v>
      </c>
      <c r="K84" s="2">
        <f t="shared" si="16"/>
        <v>0.09</v>
      </c>
      <c r="L84" s="6">
        <v>1</v>
      </c>
      <c r="M84" s="6">
        <v>2</v>
      </c>
      <c r="N84" s="6">
        <v>2</v>
      </c>
      <c r="O84" s="6">
        <f t="shared" si="17"/>
        <v>1.4</v>
      </c>
      <c r="P84" s="6">
        <v>0</v>
      </c>
      <c r="Q84" s="6">
        <v>0</v>
      </c>
      <c r="R84" s="6">
        <v>1</v>
      </c>
      <c r="S84" s="6">
        <f t="shared" si="18"/>
        <v>0.1</v>
      </c>
      <c r="T84" s="6">
        <f t="shared" si="19"/>
        <v>0.49</v>
      </c>
      <c r="U84" s="8">
        <f t="shared" si="20"/>
        <v>0.58</v>
      </c>
    </row>
    <row r="85" ht="24" spans="1:21">
      <c r="A85" s="1">
        <v>109</v>
      </c>
      <c r="B85" s="1" t="s">
        <v>96</v>
      </c>
      <c r="C85" s="2">
        <v>1</v>
      </c>
      <c r="D85" s="2">
        <v>2</v>
      </c>
      <c r="E85" s="2">
        <v>0</v>
      </c>
      <c r="F85" s="2">
        <f t="shared" si="14"/>
        <v>1.2</v>
      </c>
      <c r="G85" s="2">
        <v>0</v>
      </c>
      <c r="H85" s="2">
        <v>1</v>
      </c>
      <c r="I85" s="2">
        <v>0</v>
      </c>
      <c r="J85" s="2">
        <f t="shared" si="15"/>
        <v>0.3</v>
      </c>
      <c r="K85" s="2">
        <f t="shared" si="16"/>
        <v>0.57</v>
      </c>
      <c r="L85" s="6">
        <v>1</v>
      </c>
      <c r="M85" s="6">
        <v>1</v>
      </c>
      <c r="N85" s="6">
        <v>0</v>
      </c>
      <c r="O85" s="6">
        <f t="shared" si="17"/>
        <v>0.9</v>
      </c>
      <c r="P85" s="6">
        <v>0</v>
      </c>
      <c r="Q85" s="6">
        <v>0</v>
      </c>
      <c r="R85" s="6">
        <v>1</v>
      </c>
      <c r="S85" s="6">
        <f t="shared" si="18"/>
        <v>0.1</v>
      </c>
      <c r="T85" s="6">
        <f t="shared" si="19"/>
        <v>0.34</v>
      </c>
      <c r="U85" s="8">
        <f t="shared" si="20"/>
        <v>0.91</v>
      </c>
    </row>
    <row r="86" ht="24" spans="1:21">
      <c r="A86" s="1">
        <v>110</v>
      </c>
      <c r="B86" s="1" t="s">
        <v>97</v>
      </c>
      <c r="C86" s="2">
        <v>1</v>
      </c>
      <c r="D86" s="2">
        <v>0</v>
      </c>
      <c r="E86" s="2">
        <v>0</v>
      </c>
      <c r="F86" s="2">
        <f t="shared" si="14"/>
        <v>0.6</v>
      </c>
      <c r="G86" s="2">
        <v>0</v>
      </c>
      <c r="H86" s="2">
        <v>0</v>
      </c>
      <c r="I86" s="2">
        <v>0</v>
      </c>
      <c r="J86" s="2">
        <f t="shared" si="15"/>
        <v>0</v>
      </c>
      <c r="K86" s="2">
        <f t="shared" si="16"/>
        <v>0.18</v>
      </c>
      <c r="L86" s="6">
        <v>1</v>
      </c>
      <c r="M86" s="6">
        <v>0</v>
      </c>
      <c r="N86" s="6">
        <v>0</v>
      </c>
      <c r="O86" s="6">
        <f t="shared" si="17"/>
        <v>0.6</v>
      </c>
      <c r="P86" s="6">
        <v>0</v>
      </c>
      <c r="Q86" s="6">
        <v>0</v>
      </c>
      <c r="R86" s="6">
        <v>0</v>
      </c>
      <c r="S86" s="6">
        <f t="shared" si="18"/>
        <v>0</v>
      </c>
      <c r="T86" s="6">
        <f t="shared" si="19"/>
        <v>0.18</v>
      </c>
      <c r="U86" s="8">
        <f t="shared" si="20"/>
        <v>0.36</v>
      </c>
    </row>
    <row r="87" spans="1:21">
      <c r="A87" s="1">
        <v>111</v>
      </c>
      <c r="B87" s="1" t="s">
        <v>98</v>
      </c>
      <c r="C87" s="2">
        <v>0</v>
      </c>
      <c r="D87" s="2">
        <v>0</v>
      </c>
      <c r="E87" s="2">
        <v>0</v>
      </c>
      <c r="F87" s="2">
        <f t="shared" si="14"/>
        <v>0</v>
      </c>
      <c r="G87" s="2">
        <v>0</v>
      </c>
      <c r="H87" s="2">
        <v>0</v>
      </c>
      <c r="I87" s="2">
        <v>0</v>
      </c>
      <c r="J87" s="2">
        <f t="shared" si="15"/>
        <v>0</v>
      </c>
      <c r="K87" s="2">
        <f t="shared" si="16"/>
        <v>0</v>
      </c>
      <c r="L87" s="6">
        <v>0</v>
      </c>
      <c r="M87" s="6">
        <v>0</v>
      </c>
      <c r="N87" s="6">
        <v>0</v>
      </c>
      <c r="O87" s="6">
        <f t="shared" si="17"/>
        <v>0</v>
      </c>
      <c r="P87" s="6">
        <v>0</v>
      </c>
      <c r="Q87" s="6">
        <v>0</v>
      </c>
      <c r="R87" s="6">
        <v>1</v>
      </c>
      <c r="S87" s="6">
        <f t="shared" si="18"/>
        <v>0.1</v>
      </c>
      <c r="T87" s="6">
        <f t="shared" si="19"/>
        <v>0.07</v>
      </c>
      <c r="U87" s="8">
        <f t="shared" si="20"/>
        <v>0.07</v>
      </c>
    </row>
    <row r="88" ht="24" spans="1:21">
      <c r="A88" s="1">
        <v>112</v>
      </c>
      <c r="B88" s="1" t="s">
        <v>99</v>
      </c>
      <c r="C88" s="2">
        <v>0</v>
      </c>
      <c r="D88" s="2">
        <v>0</v>
      </c>
      <c r="E88" s="2">
        <v>0</v>
      </c>
      <c r="F88" s="2">
        <f t="shared" si="14"/>
        <v>0</v>
      </c>
      <c r="G88" s="2">
        <v>1</v>
      </c>
      <c r="H88" s="2">
        <v>1</v>
      </c>
      <c r="I88" s="2">
        <v>4</v>
      </c>
      <c r="J88" s="2">
        <f t="shared" si="15"/>
        <v>1.3</v>
      </c>
      <c r="K88" s="2">
        <f t="shared" si="16"/>
        <v>0.91</v>
      </c>
      <c r="L88" s="6">
        <v>0</v>
      </c>
      <c r="M88" s="6">
        <v>0</v>
      </c>
      <c r="N88" s="6">
        <v>0</v>
      </c>
      <c r="O88" s="6">
        <f t="shared" si="17"/>
        <v>0</v>
      </c>
      <c r="P88" s="6">
        <v>1</v>
      </c>
      <c r="Q88" s="6">
        <v>4</v>
      </c>
      <c r="R88" s="6">
        <v>1</v>
      </c>
      <c r="S88" s="6">
        <f t="shared" si="18"/>
        <v>1.9</v>
      </c>
      <c r="T88" s="6">
        <f t="shared" si="19"/>
        <v>1.33</v>
      </c>
      <c r="U88" s="8">
        <f t="shared" si="20"/>
        <v>2.24</v>
      </c>
    </row>
    <row r="89" ht="24" spans="1:21">
      <c r="A89" s="1">
        <v>113</v>
      </c>
      <c r="B89" s="1" t="s">
        <v>100</v>
      </c>
      <c r="C89" s="2">
        <v>0</v>
      </c>
      <c r="D89" s="2">
        <v>0</v>
      </c>
      <c r="E89" s="2">
        <v>2</v>
      </c>
      <c r="F89" s="2">
        <f t="shared" si="14"/>
        <v>0.2</v>
      </c>
      <c r="G89" s="2">
        <v>0</v>
      </c>
      <c r="H89" s="2">
        <v>0</v>
      </c>
      <c r="I89" s="2">
        <v>0</v>
      </c>
      <c r="J89" s="2">
        <f t="shared" si="15"/>
        <v>0</v>
      </c>
      <c r="K89" s="2">
        <f t="shared" si="16"/>
        <v>0.06</v>
      </c>
      <c r="L89" s="6">
        <v>1</v>
      </c>
      <c r="M89" s="6">
        <v>0</v>
      </c>
      <c r="N89" s="6">
        <v>1</v>
      </c>
      <c r="O89" s="6">
        <f t="shared" si="17"/>
        <v>0.7</v>
      </c>
      <c r="P89" s="6">
        <v>0</v>
      </c>
      <c r="Q89" s="6">
        <v>0</v>
      </c>
      <c r="R89" s="6">
        <v>0</v>
      </c>
      <c r="S89" s="6">
        <f t="shared" si="18"/>
        <v>0</v>
      </c>
      <c r="T89" s="6">
        <f t="shared" si="19"/>
        <v>0.21</v>
      </c>
      <c r="U89" s="8">
        <f t="shared" si="20"/>
        <v>0.27</v>
      </c>
    </row>
    <row r="90" ht="24" spans="1:21">
      <c r="A90" s="1">
        <v>114</v>
      </c>
      <c r="B90" s="1" t="s">
        <v>101</v>
      </c>
      <c r="C90" s="2">
        <v>0</v>
      </c>
      <c r="D90" s="2">
        <v>0</v>
      </c>
      <c r="E90" s="2">
        <v>2</v>
      </c>
      <c r="F90" s="2">
        <f t="shared" si="14"/>
        <v>0.2</v>
      </c>
      <c r="G90" s="2">
        <v>0</v>
      </c>
      <c r="H90" s="2">
        <v>0</v>
      </c>
      <c r="I90" s="2">
        <v>0</v>
      </c>
      <c r="J90" s="2">
        <f t="shared" si="15"/>
        <v>0</v>
      </c>
      <c r="K90" s="2">
        <f t="shared" si="16"/>
        <v>0.06</v>
      </c>
      <c r="L90" s="6">
        <v>0</v>
      </c>
      <c r="M90" s="6">
        <v>0</v>
      </c>
      <c r="N90" s="6">
        <v>1</v>
      </c>
      <c r="O90" s="6">
        <f t="shared" si="17"/>
        <v>0.1</v>
      </c>
      <c r="P90" s="6">
        <v>0</v>
      </c>
      <c r="Q90" s="6">
        <v>0</v>
      </c>
      <c r="R90" s="6">
        <v>0</v>
      </c>
      <c r="S90" s="6">
        <f t="shared" si="18"/>
        <v>0</v>
      </c>
      <c r="T90" s="6">
        <f t="shared" si="19"/>
        <v>0.03</v>
      </c>
      <c r="U90" s="8">
        <f t="shared" si="20"/>
        <v>0.09</v>
      </c>
    </row>
    <row r="91" ht="24" spans="1:21">
      <c r="A91" s="1">
        <v>115</v>
      </c>
      <c r="B91" s="1" t="s">
        <v>102</v>
      </c>
      <c r="C91" s="2">
        <v>1</v>
      </c>
      <c r="D91" s="2">
        <v>0</v>
      </c>
      <c r="E91" s="2">
        <v>0</v>
      </c>
      <c r="F91" s="2">
        <f t="shared" si="14"/>
        <v>0.6</v>
      </c>
      <c r="G91" s="2">
        <v>0</v>
      </c>
      <c r="H91" s="2">
        <v>0</v>
      </c>
      <c r="I91" s="2">
        <v>1</v>
      </c>
      <c r="J91" s="2">
        <f t="shared" si="15"/>
        <v>0.1</v>
      </c>
      <c r="K91" s="2">
        <f t="shared" si="16"/>
        <v>0.25</v>
      </c>
      <c r="L91" s="6">
        <v>1</v>
      </c>
      <c r="M91" s="6">
        <v>1</v>
      </c>
      <c r="N91" s="6">
        <v>2</v>
      </c>
      <c r="O91" s="6">
        <f t="shared" si="17"/>
        <v>1.1</v>
      </c>
      <c r="P91" s="6">
        <v>0</v>
      </c>
      <c r="Q91" s="6">
        <v>0</v>
      </c>
      <c r="R91" s="6">
        <v>0</v>
      </c>
      <c r="S91" s="6">
        <f t="shared" si="18"/>
        <v>0</v>
      </c>
      <c r="T91" s="6">
        <f t="shared" si="19"/>
        <v>0.33</v>
      </c>
      <c r="U91" s="8">
        <f t="shared" si="20"/>
        <v>0.58</v>
      </c>
    </row>
    <row r="92" ht="24" spans="1:21">
      <c r="A92" s="1">
        <v>116</v>
      </c>
      <c r="B92" s="1" t="s">
        <v>103</v>
      </c>
      <c r="C92" s="2">
        <v>0</v>
      </c>
      <c r="D92" s="2">
        <v>0</v>
      </c>
      <c r="E92" s="2">
        <v>0</v>
      </c>
      <c r="F92" s="2">
        <f t="shared" si="14"/>
        <v>0</v>
      </c>
      <c r="G92" s="2">
        <v>0</v>
      </c>
      <c r="H92" s="2">
        <v>0</v>
      </c>
      <c r="I92" s="2">
        <v>0</v>
      </c>
      <c r="J92" s="2">
        <f t="shared" si="15"/>
        <v>0</v>
      </c>
      <c r="K92" s="2">
        <f t="shared" si="16"/>
        <v>0</v>
      </c>
      <c r="L92" s="6">
        <v>1</v>
      </c>
      <c r="M92" s="6">
        <v>3</v>
      </c>
      <c r="N92" s="6">
        <v>0</v>
      </c>
      <c r="O92" s="6">
        <f t="shared" si="17"/>
        <v>1.5</v>
      </c>
      <c r="P92" s="6">
        <v>0</v>
      </c>
      <c r="Q92" s="6">
        <v>0</v>
      </c>
      <c r="R92" s="6">
        <v>0</v>
      </c>
      <c r="S92" s="6">
        <f t="shared" si="18"/>
        <v>0</v>
      </c>
      <c r="T92" s="6">
        <f t="shared" si="19"/>
        <v>0.45</v>
      </c>
      <c r="U92" s="8">
        <f t="shared" si="20"/>
        <v>0.45</v>
      </c>
    </row>
    <row r="93" ht="24" spans="1:21">
      <c r="A93" s="1">
        <v>117</v>
      </c>
      <c r="B93" s="1" t="s">
        <v>104</v>
      </c>
      <c r="C93" s="2">
        <v>0</v>
      </c>
      <c r="D93" s="2">
        <v>0</v>
      </c>
      <c r="E93" s="2">
        <v>0</v>
      </c>
      <c r="F93" s="2">
        <f t="shared" si="14"/>
        <v>0</v>
      </c>
      <c r="G93" s="2">
        <v>0</v>
      </c>
      <c r="H93" s="2">
        <v>0</v>
      </c>
      <c r="I93" s="2">
        <v>1</v>
      </c>
      <c r="J93" s="2">
        <f t="shared" si="15"/>
        <v>0.1</v>
      </c>
      <c r="K93" s="2">
        <f t="shared" si="16"/>
        <v>0.07</v>
      </c>
      <c r="L93" s="6">
        <v>0</v>
      </c>
      <c r="M93" s="6">
        <v>0</v>
      </c>
      <c r="N93" s="6">
        <v>0</v>
      </c>
      <c r="O93" s="6">
        <f t="shared" si="17"/>
        <v>0</v>
      </c>
      <c r="P93" s="6">
        <v>0</v>
      </c>
      <c r="Q93" s="6">
        <v>0</v>
      </c>
      <c r="R93" s="6">
        <v>1</v>
      </c>
      <c r="S93" s="6">
        <f t="shared" si="18"/>
        <v>0.1</v>
      </c>
      <c r="T93" s="6">
        <f t="shared" si="19"/>
        <v>0.07</v>
      </c>
      <c r="U93" s="8">
        <f t="shared" si="20"/>
        <v>0.14</v>
      </c>
    </row>
    <row r="94" ht="24" spans="1:21">
      <c r="A94" s="1">
        <v>118</v>
      </c>
      <c r="B94" s="1" t="s">
        <v>105</v>
      </c>
      <c r="C94" s="2">
        <v>0</v>
      </c>
      <c r="D94" s="2">
        <v>0</v>
      </c>
      <c r="E94" s="2">
        <v>0</v>
      </c>
      <c r="F94" s="2">
        <f t="shared" si="14"/>
        <v>0</v>
      </c>
      <c r="G94" s="2">
        <v>0</v>
      </c>
      <c r="H94" s="2">
        <v>0</v>
      </c>
      <c r="I94" s="2">
        <v>0</v>
      </c>
      <c r="J94" s="2">
        <f t="shared" si="15"/>
        <v>0</v>
      </c>
      <c r="K94" s="2">
        <f t="shared" si="16"/>
        <v>0</v>
      </c>
      <c r="L94" s="6">
        <v>1</v>
      </c>
      <c r="M94" s="6">
        <v>3</v>
      </c>
      <c r="N94" s="6">
        <v>0</v>
      </c>
      <c r="O94" s="6">
        <f t="shared" si="17"/>
        <v>1.5</v>
      </c>
      <c r="P94" s="6">
        <v>0</v>
      </c>
      <c r="Q94" s="6">
        <v>0</v>
      </c>
      <c r="R94" s="6">
        <v>0</v>
      </c>
      <c r="S94" s="6">
        <f t="shared" si="18"/>
        <v>0</v>
      </c>
      <c r="T94" s="6">
        <f t="shared" si="19"/>
        <v>0.45</v>
      </c>
      <c r="U94" s="8">
        <f t="shared" si="20"/>
        <v>0.45</v>
      </c>
    </row>
    <row r="95" ht="24" spans="1:21">
      <c r="A95" s="1">
        <v>121</v>
      </c>
      <c r="B95" s="1" t="s">
        <v>106</v>
      </c>
      <c r="C95" s="2">
        <v>0</v>
      </c>
      <c r="D95" s="2">
        <v>0</v>
      </c>
      <c r="E95" s="2">
        <v>0</v>
      </c>
      <c r="F95" s="2">
        <f t="shared" si="14"/>
        <v>0</v>
      </c>
      <c r="G95" s="2">
        <v>0</v>
      </c>
      <c r="H95" s="2">
        <v>0</v>
      </c>
      <c r="I95" s="2">
        <v>0</v>
      </c>
      <c r="J95" s="2">
        <f t="shared" si="15"/>
        <v>0</v>
      </c>
      <c r="K95" s="2">
        <f t="shared" si="16"/>
        <v>0</v>
      </c>
      <c r="L95" s="6">
        <v>0</v>
      </c>
      <c r="M95" s="6">
        <v>0</v>
      </c>
      <c r="N95" s="6">
        <v>23</v>
      </c>
      <c r="O95" s="6">
        <f t="shared" si="17"/>
        <v>2.3</v>
      </c>
      <c r="P95" s="6">
        <v>4</v>
      </c>
      <c r="Q95" s="6">
        <v>4</v>
      </c>
      <c r="R95" s="6">
        <v>19</v>
      </c>
      <c r="S95" s="6">
        <f t="shared" si="18"/>
        <v>5.5</v>
      </c>
      <c r="T95" s="6">
        <f t="shared" si="19"/>
        <v>4.54</v>
      </c>
      <c r="U95" s="8">
        <f t="shared" si="20"/>
        <v>4.54</v>
      </c>
    </row>
    <row r="96" spans="1:21">
      <c r="A96" s="1">
        <v>122</v>
      </c>
      <c r="B96" s="1" t="s">
        <v>107</v>
      </c>
      <c r="C96" s="2">
        <v>0</v>
      </c>
      <c r="D96" s="2">
        <v>0</v>
      </c>
      <c r="E96" s="2">
        <v>0</v>
      </c>
      <c r="F96" s="2">
        <f t="shared" si="14"/>
        <v>0</v>
      </c>
      <c r="G96" s="2">
        <v>0</v>
      </c>
      <c r="H96" s="2">
        <v>0</v>
      </c>
      <c r="I96" s="2">
        <v>0</v>
      </c>
      <c r="J96" s="2">
        <f t="shared" si="15"/>
        <v>0</v>
      </c>
      <c r="K96" s="2">
        <f t="shared" si="16"/>
        <v>0</v>
      </c>
      <c r="L96" s="6">
        <v>0</v>
      </c>
      <c r="M96" s="6">
        <v>0</v>
      </c>
      <c r="N96" s="6">
        <v>0</v>
      </c>
      <c r="O96" s="6">
        <f t="shared" si="17"/>
        <v>0</v>
      </c>
      <c r="P96" s="6">
        <v>0</v>
      </c>
      <c r="Q96" s="6">
        <v>0</v>
      </c>
      <c r="R96" s="6">
        <v>0</v>
      </c>
      <c r="S96" s="6">
        <f t="shared" si="18"/>
        <v>0</v>
      </c>
      <c r="T96" s="6">
        <f t="shared" si="19"/>
        <v>0</v>
      </c>
      <c r="U96" s="8">
        <f t="shared" si="20"/>
        <v>0</v>
      </c>
    </row>
    <row r="97" ht="36" spans="1:21">
      <c r="A97" s="1">
        <v>123</v>
      </c>
      <c r="B97" s="1" t="s">
        <v>108</v>
      </c>
      <c r="C97" s="2">
        <v>0</v>
      </c>
      <c r="D97" s="2">
        <v>0</v>
      </c>
      <c r="E97" s="2">
        <v>0</v>
      </c>
      <c r="F97" s="2">
        <f t="shared" si="14"/>
        <v>0</v>
      </c>
      <c r="G97" s="2">
        <v>5</v>
      </c>
      <c r="H97" s="2">
        <v>10</v>
      </c>
      <c r="I97" s="2">
        <v>3</v>
      </c>
      <c r="J97" s="2">
        <f t="shared" si="15"/>
        <v>6.3</v>
      </c>
      <c r="K97" s="2">
        <f t="shared" si="16"/>
        <v>4.41</v>
      </c>
      <c r="L97" s="6">
        <v>0</v>
      </c>
      <c r="M97" s="6">
        <v>0</v>
      </c>
      <c r="N97" s="6">
        <v>0</v>
      </c>
      <c r="O97" s="6">
        <f t="shared" si="17"/>
        <v>0</v>
      </c>
      <c r="P97" s="6">
        <v>6</v>
      </c>
      <c r="Q97" s="6">
        <v>6</v>
      </c>
      <c r="R97" s="6">
        <v>2</v>
      </c>
      <c r="S97" s="6">
        <f t="shared" si="18"/>
        <v>5.6</v>
      </c>
      <c r="T97" s="6">
        <f t="shared" si="19"/>
        <v>3.92</v>
      </c>
      <c r="U97" s="8">
        <f t="shared" si="20"/>
        <v>8.33</v>
      </c>
    </row>
    <row r="98" ht="24" spans="1:21">
      <c r="A98" s="1">
        <v>124</v>
      </c>
      <c r="B98" s="1" t="s">
        <v>109</v>
      </c>
      <c r="C98" s="2">
        <v>5</v>
      </c>
      <c r="D98" s="2">
        <v>0</v>
      </c>
      <c r="E98" s="2">
        <v>0</v>
      </c>
      <c r="F98" s="2">
        <f t="shared" si="14"/>
        <v>3</v>
      </c>
      <c r="G98" s="2">
        <v>0</v>
      </c>
      <c r="H98" s="2">
        <v>0</v>
      </c>
      <c r="I98" s="2">
        <v>0</v>
      </c>
      <c r="J98" s="2">
        <f t="shared" si="15"/>
        <v>0</v>
      </c>
      <c r="K98" s="2">
        <f t="shared" si="16"/>
        <v>0.9</v>
      </c>
      <c r="L98" s="6">
        <v>0</v>
      </c>
      <c r="M98" s="6">
        <v>3</v>
      </c>
      <c r="N98" s="6">
        <v>0</v>
      </c>
      <c r="O98" s="6">
        <f t="shared" si="17"/>
        <v>0.9</v>
      </c>
      <c r="P98" s="6">
        <v>0</v>
      </c>
      <c r="Q98" s="6">
        <v>0</v>
      </c>
      <c r="R98" s="6">
        <v>0</v>
      </c>
      <c r="S98" s="6">
        <f t="shared" si="18"/>
        <v>0</v>
      </c>
      <c r="T98" s="6">
        <f t="shared" si="19"/>
        <v>0.27</v>
      </c>
      <c r="U98" s="8">
        <f t="shared" si="20"/>
        <v>1.17</v>
      </c>
    </row>
    <row r="99" spans="1:21">
      <c r="A99" s="1">
        <v>125</v>
      </c>
      <c r="B99" s="1" t="s">
        <v>110</v>
      </c>
      <c r="C99" s="2">
        <v>0</v>
      </c>
      <c r="D99" s="2">
        <v>0</v>
      </c>
      <c r="E99" s="2">
        <v>0</v>
      </c>
      <c r="F99" s="2">
        <f t="shared" si="14"/>
        <v>0</v>
      </c>
      <c r="G99" s="2">
        <v>5</v>
      </c>
      <c r="H99" s="2">
        <v>10</v>
      </c>
      <c r="I99" s="2">
        <v>3</v>
      </c>
      <c r="J99" s="2">
        <f t="shared" si="15"/>
        <v>6.3</v>
      </c>
      <c r="K99" s="2">
        <f t="shared" si="16"/>
        <v>4.41</v>
      </c>
      <c r="L99" s="6">
        <v>0</v>
      </c>
      <c r="M99" s="6">
        <v>0</v>
      </c>
      <c r="N99" s="6">
        <v>0</v>
      </c>
      <c r="O99" s="6">
        <f t="shared" si="17"/>
        <v>0</v>
      </c>
      <c r="P99" s="6">
        <v>6</v>
      </c>
      <c r="Q99" s="6">
        <v>6</v>
      </c>
      <c r="R99" s="6">
        <v>2</v>
      </c>
      <c r="S99" s="6">
        <f t="shared" si="18"/>
        <v>5.6</v>
      </c>
      <c r="T99" s="6">
        <f t="shared" si="19"/>
        <v>3.92</v>
      </c>
      <c r="U99" s="8">
        <f t="shared" si="20"/>
        <v>8.33</v>
      </c>
    </row>
    <row r="100" spans="1:21">
      <c r="A100" s="1">
        <v>126</v>
      </c>
      <c r="B100" s="1" t="s">
        <v>111</v>
      </c>
      <c r="C100" s="2">
        <v>0</v>
      </c>
      <c r="D100" s="2">
        <v>0</v>
      </c>
      <c r="E100" s="2">
        <v>0</v>
      </c>
      <c r="F100" s="2">
        <f t="shared" si="14"/>
        <v>0</v>
      </c>
      <c r="G100" s="2">
        <v>0</v>
      </c>
      <c r="H100" s="2">
        <v>0</v>
      </c>
      <c r="I100" s="2">
        <v>0</v>
      </c>
      <c r="J100" s="2">
        <f t="shared" si="15"/>
        <v>0</v>
      </c>
      <c r="K100" s="2">
        <f t="shared" si="16"/>
        <v>0</v>
      </c>
      <c r="L100" s="6">
        <v>0</v>
      </c>
      <c r="M100" s="6">
        <v>0</v>
      </c>
      <c r="N100" s="6">
        <v>0</v>
      </c>
      <c r="O100" s="6">
        <f t="shared" si="17"/>
        <v>0</v>
      </c>
      <c r="P100" s="6">
        <v>0</v>
      </c>
      <c r="Q100" s="6">
        <v>3</v>
      </c>
      <c r="R100" s="6">
        <v>3</v>
      </c>
      <c r="S100" s="6">
        <f t="shared" si="18"/>
        <v>1.2</v>
      </c>
      <c r="T100" s="6">
        <f t="shared" si="19"/>
        <v>0.84</v>
      </c>
      <c r="U100" s="8">
        <f t="shared" si="20"/>
        <v>0.84</v>
      </c>
    </row>
    <row r="101" ht="36" spans="1:21">
      <c r="A101" s="1">
        <v>127</v>
      </c>
      <c r="B101" s="1" t="s">
        <v>112</v>
      </c>
      <c r="C101" s="2">
        <v>0</v>
      </c>
      <c r="D101" s="2">
        <v>2</v>
      </c>
      <c r="E101" s="2">
        <v>3</v>
      </c>
      <c r="F101" s="2">
        <f t="shared" si="14"/>
        <v>0.9</v>
      </c>
      <c r="G101" s="2">
        <v>0</v>
      </c>
      <c r="H101" s="2">
        <v>2</v>
      </c>
      <c r="I101" s="2">
        <v>1</v>
      </c>
      <c r="J101" s="2">
        <f t="shared" si="15"/>
        <v>0.7</v>
      </c>
      <c r="K101" s="2">
        <f t="shared" si="16"/>
        <v>0.76</v>
      </c>
      <c r="L101" s="6">
        <v>0</v>
      </c>
      <c r="M101" s="6">
        <v>0</v>
      </c>
      <c r="N101" s="6">
        <v>4</v>
      </c>
      <c r="O101" s="6">
        <f t="shared" si="17"/>
        <v>0.4</v>
      </c>
      <c r="P101" s="6">
        <v>0</v>
      </c>
      <c r="Q101" s="6">
        <v>0</v>
      </c>
      <c r="R101" s="6">
        <v>4</v>
      </c>
      <c r="S101" s="6">
        <f t="shared" si="18"/>
        <v>0.4</v>
      </c>
      <c r="T101" s="6">
        <f t="shared" si="19"/>
        <v>0.4</v>
      </c>
      <c r="U101" s="8">
        <f t="shared" si="20"/>
        <v>1.16</v>
      </c>
    </row>
    <row r="102" ht="24" spans="1:21">
      <c r="A102" s="1">
        <v>128</v>
      </c>
      <c r="B102" s="1" t="s">
        <v>113</v>
      </c>
      <c r="C102" s="2">
        <v>0</v>
      </c>
      <c r="D102" s="2">
        <v>0</v>
      </c>
      <c r="E102" s="2">
        <v>0</v>
      </c>
      <c r="F102" s="2">
        <f>C102*0.6+D102*0.3+E102*0.1</f>
        <v>0</v>
      </c>
      <c r="G102" s="2">
        <v>1</v>
      </c>
      <c r="H102" s="2">
        <v>0</v>
      </c>
      <c r="I102" s="5">
        <v>0</v>
      </c>
      <c r="J102" s="2">
        <f>G102*0.6+H102*0.3+I102*0.1</f>
        <v>0.6</v>
      </c>
      <c r="K102" s="2">
        <f t="shared" si="16"/>
        <v>0.42</v>
      </c>
      <c r="L102" s="6">
        <v>0</v>
      </c>
      <c r="M102" s="7">
        <v>1</v>
      </c>
      <c r="N102" s="7">
        <v>1</v>
      </c>
      <c r="O102" s="6">
        <f>L102*0.6+M102*0.3+N102*0.1</f>
        <v>0.4</v>
      </c>
      <c r="P102" s="7">
        <v>0</v>
      </c>
      <c r="Q102" s="6">
        <v>0</v>
      </c>
      <c r="R102" s="6">
        <v>0</v>
      </c>
      <c r="S102" s="6">
        <f>P102*0.6+Q102*0.3+R102*0.1</f>
        <v>0</v>
      </c>
      <c r="T102" s="6">
        <f t="shared" si="19"/>
        <v>0.12</v>
      </c>
      <c r="U102" s="8">
        <f t="shared" si="20"/>
        <v>0.54</v>
      </c>
    </row>
  </sheetData>
  <mergeCells count="12">
    <mergeCell ref="A1:U1"/>
    <mergeCell ref="C2:K2"/>
    <mergeCell ref="L2:T2"/>
    <mergeCell ref="C3:F3"/>
    <mergeCell ref="G3:J3"/>
    <mergeCell ref="L3:O3"/>
    <mergeCell ref="P3:S3"/>
    <mergeCell ref="A2:A4"/>
    <mergeCell ref="B2:B4"/>
    <mergeCell ref="K3:K4"/>
    <mergeCell ref="T3:T4"/>
    <mergeCell ref="U2:U4"/>
  </mergeCells>
  <pageMargins left="0.503472222222222" right="0.503472222222222" top="0.554861111111111" bottom="0.554861111111111" header="0.298611111111111" footer="0.298611111111111"/>
  <pageSetup paperSize="9" fitToWidth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8"/>
  <sheetViews>
    <sheetView topLeftCell="A76" workbookViewId="0">
      <selection activeCell="T1" sqref="T1"/>
    </sheetView>
  </sheetViews>
  <sheetFormatPr defaultColWidth="9" defaultRowHeight="13.5"/>
  <sheetData>
    <row r="1" ht="72" spans="1:20">
      <c r="A1" s="1" t="s">
        <v>72</v>
      </c>
      <c r="B1" s="2">
        <v>38</v>
      </c>
      <c r="C1" s="2">
        <v>44</v>
      </c>
      <c r="D1" s="2">
        <v>66</v>
      </c>
      <c r="E1" s="2">
        <f>B1*0.5+C1*0.3+D1*0.1</f>
        <v>38.8</v>
      </c>
      <c r="F1" s="2">
        <v>5</v>
      </c>
      <c r="G1" s="2">
        <v>7</v>
      </c>
      <c r="H1" s="2">
        <v>9</v>
      </c>
      <c r="I1" s="2">
        <f>F1*0.5+G1*0.3+H1*0.1</f>
        <v>5.5</v>
      </c>
      <c r="J1" s="2">
        <f>E1*0.3+I1*0.7</f>
        <v>15.49</v>
      </c>
      <c r="K1" s="6">
        <v>20</v>
      </c>
      <c r="L1" s="6">
        <v>24</v>
      </c>
      <c r="M1" s="6">
        <v>42</v>
      </c>
      <c r="N1" s="6">
        <f>K1*0.5+L1*0.3+M1*0.1</f>
        <v>21.4</v>
      </c>
      <c r="O1" s="6">
        <v>5</v>
      </c>
      <c r="P1" s="6">
        <v>7</v>
      </c>
      <c r="Q1" s="6">
        <v>6</v>
      </c>
      <c r="R1" s="6">
        <f>O1*0.5+P1*0.3+Q1*0.1</f>
        <v>5.2</v>
      </c>
      <c r="S1" s="6">
        <f>N1*0.3+R1*0.7</f>
        <v>10.06</v>
      </c>
      <c r="T1" s="8">
        <f>J1+S1</f>
        <v>25.55</v>
      </c>
    </row>
    <row r="2" ht="36" spans="1:20">
      <c r="A2" s="1" t="s">
        <v>36</v>
      </c>
      <c r="B2" s="2">
        <v>26</v>
      </c>
      <c r="C2" s="2">
        <v>25</v>
      </c>
      <c r="D2" s="2">
        <v>16</v>
      </c>
      <c r="E2" s="2">
        <f>B2*0.5+C2*0.3+D2*0.1</f>
        <v>22.1</v>
      </c>
      <c r="F2" s="2">
        <v>0</v>
      </c>
      <c r="G2" s="2">
        <v>0</v>
      </c>
      <c r="H2" s="2">
        <v>0</v>
      </c>
      <c r="I2" s="2">
        <f>F2*0.5+G2*0.3+H2*0.1</f>
        <v>0</v>
      </c>
      <c r="J2" s="2">
        <f>E2*0.3+I2*0.7</f>
        <v>6.63</v>
      </c>
      <c r="K2" s="6">
        <v>24</v>
      </c>
      <c r="L2" s="6">
        <v>47</v>
      </c>
      <c r="M2" s="6">
        <v>40</v>
      </c>
      <c r="N2" s="6">
        <f>K2*0.5+L2*0.3+M2*0.1</f>
        <v>30.1</v>
      </c>
      <c r="O2" s="6">
        <v>0</v>
      </c>
      <c r="P2" s="6">
        <v>0</v>
      </c>
      <c r="Q2" s="6">
        <v>0</v>
      </c>
      <c r="R2" s="6">
        <f>O2*0.5+P2*0.3+Q2*0.1</f>
        <v>0</v>
      </c>
      <c r="S2" s="6">
        <f>N2*0.3+R2*0.7</f>
        <v>9.03</v>
      </c>
      <c r="T2" s="8">
        <f>J2+S2</f>
        <v>15.66</v>
      </c>
    </row>
    <row r="3" ht="72" spans="1:20">
      <c r="A3" s="1" t="s">
        <v>82</v>
      </c>
      <c r="B3" s="2">
        <v>7</v>
      </c>
      <c r="C3" s="2">
        <v>14</v>
      </c>
      <c r="D3" s="2">
        <v>13</v>
      </c>
      <c r="E3" s="2">
        <f>B3*0.5+C3*0.3+D3*0.1</f>
        <v>9</v>
      </c>
      <c r="F3" s="2">
        <v>3</v>
      </c>
      <c r="G3" s="2">
        <v>7</v>
      </c>
      <c r="H3" s="2">
        <v>10</v>
      </c>
      <c r="I3" s="2">
        <f>F3*0.5+G3*0.3+H3*0.1</f>
        <v>4.6</v>
      </c>
      <c r="J3" s="2">
        <f>E3*0.3+I3*0.7</f>
        <v>5.92</v>
      </c>
      <c r="K3" s="6">
        <v>3</v>
      </c>
      <c r="L3" s="6">
        <v>11</v>
      </c>
      <c r="M3" s="6">
        <v>12</v>
      </c>
      <c r="N3" s="6">
        <f>K3*0.5+L3*0.3+M3*0.1</f>
        <v>6</v>
      </c>
      <c r="O3" s="6">
        <v>3</v>
      </c>
      <c r="P3" s="6">
        <v>2</v>
      </c>
      <c r="Q3" s="6">
        <v>14</v>
      </c>
      <c r="R3" s="6">
        <f>O3*0.5+P3*0.3+Q3*0.1</f>
        <v>3.5</v>
      </c>
      <c r="S3" s="6">
        <f>N3*0.3+R3*0.7</f>
        <v>4.25</v>
      </c>
      <c r="T3" s="8">
        <f>J3+S3</f>
        <v>10.17</v>
      </c>
    </row>
    <row r="4" ht="36" spans="1:20">
      <c r="A4" s="1" t="s">
        <v>51</v>
      </c>
      <c r="B4" s="2">
        <v>0</v>
      </c>
      <c r="C4" s="2">
        <v>1</v>
      </c>
      <c r="D4" s="2">
        <v>18</v>
      </c>
      <c r="E4" s="2">
        <f>B4*0.5+C4*0.3+D4*0.1</f>
        <v>2.1</v>
      </c>
      <c r="F4" s="2">
        <v>6</v>
      </c>
      <c r="G4" s="2">
        <v>8</v>
      </c>
      <c r="H4" s="2">
        <v>4</v>
      </c>
      <c r="I4" s="2">
        <f>F4*0.5+G4*0.3+H4*0.1</f>
        <v>5.8</v>
      </c>
      <c r="J4" s="2">
        <f>E4*0.3+I4*0.7</f>
        <v>4.69</v>
      </c>
      <c r="K4" s="6">
        <v>1</v>
      </c>
      <c r="L4" s="6">
        <v>3</v>
      </c>
      <c r="M4" s="6">
        <v>25</v>
      </c>
      <c r="N4" s="6">
        <f>K4*0.5+L4*0.3+M4*0.1</f>
        <v>3.9</v>
      </c>
      <c r="O4" s="6">
        <v>5</v>
      </c>
      <c r="P4" s="6">
        <v>7</v>
      </c>
      <c r="Q4" s="6">
        <v>9</v>
      </c>
      <c r="R4" s="6">
        <f>O4*0.5+P4*0.3+Q4*0.1</f>
        <v>5.5</v>
      </c>
      <c r="S4" s="6">
        <f>N4*0.3+R4*0.7</f>
        <v>5.02</v>
      </c>
      <c r="T4" s="8">
        <f>J4+S4</f>
        <v>9.71</v>
      </c>
    </row>
    <row r="5" ht="60" spans="1:20">
      <c r="A5" s="1" t="s">
        <v>65</v>
      </c>
      <c r="B5" s="2">
        <v>13</v>
      </c>
      <c r="C5" s="2">
        <v>18</v>
      </c>
      <c r="D5" s="2">
        <v>27</v>
      </c>
      <c r="E5" s="2">
        <f>B5*0.5+C5*0.3+D5*0.1</f>
        <v>14.6</v>
      </c>
      <c r="F5" s="2">
        <v>0</v>
      </c>
      <c r="G5" s="2">
        <v>2</v>
      </c>
      <c r="H5" s="2">
        <v>0</v>
      </c>
      <c r="I5" s="2">
        <f>F5*0.5+G5*0.3+H5*0.1</f>
        <v>0.6</v>
      </c>
      <c r="J5" s="2">
        <f>E5*0.3+I5*0.7</f>
        <v>4.8</v>
      </c>
      <c r="K5" s="6">
        <v>2</v>
      </c>
      <c r="L5" s="6">
        <v>26</v>
      </c>
      <c r="M5" s="6">
        <v>21</v>
      </c>
      <c r="N5" s="6">
        <f>K5*0.5+L5*0.3+M5*0.1</f>
        <v>10.9</v>
      </c>
      <c r="O5" s="6">
        <v>0</v>
      </c>
      <c r="P5" s="6">
        <v>1</v>
      </c>
      <c r="Q5" s="6">
        <v>0</v>
      </c>
      <c r="R5" s="6">
        <f>O5*0.5+P5*0.3+Q5*0.1</f>
        <v>0.3</v>
      </c>
      <c r="S5" s="6">
        <f>N5*0.3+R5*0.7</f>
        <v>3.48</v>
      </c>
      <c r="T5" s="8">
        <f>J5+S5</f>
        <v>8.28</v>
      </c>
    </row>
    <row r="6" ht="48" spans="1:20">
      <c r="A6" s="1" t="s">
        <v>68</v>
      </c>
      <c r="B6" s="2">
        <v>6</v>
      </c>
      <c r="C6" s="2">
        <v>15</v>
      </c>
      <c r="D6" s="2">
        <v>22</v>
      </c>
      <c r="E6" s="2">
        <f>B6*0.5+C6*0.3+D6*0.1</f>
        <v>9.7</v>
      </c>
      <c r="F6" s="2">
        <v>0</v>
      </c>
      <c r="G6" s="2">
        <v>0</v>
      </c>
      <c r="H6" s="2">
        <v>0</v>
      </c>
      <c r="I6" s="2">
        <f>F6*0.5+G6*0.3+H6*0.1</f>
        <v>0</v>
      </c>
      <c r="J6" s="2">
        <f>E6*0.3+I6*0.7</f>
        <v>2.91</v>
      </c>
      <c r="K6" s="6">
        <v>16</v>
      </c>
      <c r="L6" s="6">
        <v>21</v>
      </c>
      <c r="M6" s="6">
        <v>27</v>
      </c>
      <c r="N6" s="6">
        <f>K6*0.5+L6*0.3+M6*0.1</f>
        <v>17</v>
      </c>
      <c r="O6" s="6">
        <v>0</v>
      </c>
      <c r="P6" s="6">
        <v>0</v>
      </c>
      <c r="Q6" s="6">
        <v>0</v>
      </c>
      <c r="R6" s="6">
        <f>O6*0.5+P6*0.3+Q6*0.1</f>
        <v>0</v>
      </c>
      <c r="S6" s="6">
        <f>N6*0.3+R6*0.7</f>
        <v>5.1</v>
      </c>
      <c r="T6" s="8">
        <f>J6+S6</f>
        <v>8.01</v>
      </c>
    </row>
    <row r="7" ht="36" spans="1:20">
      <c r="A7" s="1" t="s">
        <v>74</v>
      </c>
      <c r="B7" s="2">
        <v>11</v>
      </c>
      <c r="C7" s="2">
        <v>19</v>
      </c>
      <c r="D7" s="2">
        <v>25</v>
      </c>
      <c r="E7" s="2">
        <f>B7*0.5+C7*0.3+D7*0.1</f>
        <v>13.7</v>
      </c>
      <c r="F7" s="2">
        <v>0</v>
      </c>
      <c r="G7" s="2">
        <v>0</v>
      </c>
      <c r="H7" s="2">
        <v>2</v>
      </c>
      <c r="I7" s="2">
        <f>F7*0.5+G7*0.3+H7*0.1</f>
        <v>0.2</v>
      </c>
      <c r="J7" s="2">
        <f>E7*0.3+I7*0.7</f>
        <v>4.25</v>
      </c>
      <c r="K7" s="6">
        <v>6</v>
      </c>
      <c r="L7" s="6">
        <v>23</v>
      </c>
      <c r="M7" s="6">
        <v>12</v>
      </c>
      <c r="N7" s="6">
        <f>K7*0.5+L7*0.3+M7*0.1</f>
        <v>11.1</v>
      </c>
      <c r="O7" s="6">
        <v>0</v>
      </c>
      <c r="P7" s="6">
        <v>1</v>
      </c>
      <c r="Q7" s="6">
        <v>3</v>
      </c>
      <c r="R7" s="6">
        <f>O7*0.5+P7*0.3+Q7*0.1</f>
        <v>0.6</v>
      </c>
      <c r="S7" s="6">
        <f>N7*0.3+R7*0.7</f>
        <v>3.75</v>
      </c>
      <c r="T7" s="8">
        <f>J7+S7</f>
        <v>8</v>
      </c>
    </row>
    <row r="8" ht="84" spans="1:20">
      <c r="A8" s="1" t="s">
        <v>108</v>
      </c>
      <c r="B8" s="2">
        <v>0</v>
      </c>
      <c r="C8" s="2">
        <v>0</v>
      </c>
      <c r="D8" s="2">
        <v>0</v>
      </c>
      <c r="E8" s="2">
        <f>B8*0.5+C8*0.3+D8*0.1</f>
        <v>0</v>
      </c>
      <c r="F8" s="2">
        <v>5</v>
      </c>
      <c r="G8" s="2">
        <v>10</v>
      </c>
      <c r="H8" s="2">
        <v>3</v>
      </c>
      <c r="I8" s="2">
        <f>F8*0.5+G8*0.3+H8*0.1</f>
        <v>5.8</v>
      </c>
      <c r="J8" s="2">
        <f>E8*0.3+I8*0.7</f>
        <v>4.06</v>
      </c>
      <c r="K8" s="6">
        <v>0</v>
      </c>
      <c r="L8" s="6">
        <v>0</v>
      </c>
      <c r="M8" s="6">
        <v>0</v>
      </c>
      <c r="N8" s="6">
        <f>K8*0.5+L8*0.3+M8*0.1</f>
        <v>0</v>
      </c>
      <c r="O8" s="6">
        <v>6</v>
      </c>
      <c r="P8" s="6">
        <v>6</v>
      </c>
      <c r="Q8" s="6">
        <v>2</v>
      </c>
      <c r="R8" s="6">
        <f>O8*0.5+P8*0.3+Q8*0.1</f>
        <v>5</v>
      </c>
      <c r="S8" s="6">
        <f>N8*0.3+R8*0.7</f>
        <v>3.5</v>
      </c>
      <c r="T8" s="8">
        <f>J8+S8</f>
        <v>7.56</v>
      </c>
    </row>
    <row r="9" ht="36" spans="1:20">
      <c r="A9" s="1" t="s">
        <v>110</v>
      </c>
      <c r="B9" s="2">
        <v>0</v>
      </c>
      <c r="C9" s="2">
        <v>0</v>
      </c>
      <c r="D9" s="2">
        <v>0</v>
      </c>
      <c r="E9" s="2">
        <f>B9*0.5+C9*0.3+D9*0.1</f>
        <v>0</v>
      </c>
      <c r="F9" s="2">
        <v>5</v>
      </c>
      <c r="G9" s="2">
        <v>10</v>
      </c>
      <c r="H9" s="2">
        <v>3</v>
      </c>
      <c r="I9" s="2">
        <f>F9*0.5+G9*0.3+H9*0.1</f>
        <v>5.8</v>
      </c>
      <c r="J9" s="2">
        <f>E9*0.3+I9*0.7</f>
        <v>4.06</v>
      </c>
      <c r="K9" s="6">
        <v>0</v>
      </c>
      <c r="L9" s="6">
        <v>0</v>
      </c>
      <c r="M9" s="6">
        <v>0</v>
      </c>
      <c r="N9" s="6">
        <f>K9*0.5+L9*0.3+M9*0.1</f>
        <v>0</v>
      </c>
      <c r="O9" s="6">
        <v>6</v>
      </c>
      <c r="P9" s="6">
        <v>6</v>
      </c>
      <c r="Q9" s="6">
        <v>2</v>
      </c>
      <c r="R9" s="6">
        <f>O9*0.5+P9*0.3+Q9*0.1</f>
        <v>5</v>
      </c>
      <c r="S9" s="6">
        <f>N9*0.3+R9*0.7</f>
        <v>3.5</v>
      </c>
      <c r="T9" s="8">
        <f>J9+S9</f>
        <v>7.56</v>
      </c>
    </row>
    <row r="10" ht="36" spans="1:20">
      <c r="A10" s="1" t="s">
        <v>53</v>
      </c>
      <c r="B10" s="2">
        <v>8</v>
      </c>
      <c r="C10" s="2">
        <v>17</v>
      </c>
      <c r="D10" s="2">
        <v>12</v>
      </c>
      <c r="E10" s="2">
        <f>B10*0.5+C10*0.3+D10*0.1</f>
        <v>10.3</v>
      </c>
      <c r="F10" s="2">
        <v>1</v>
      </c>
      <c r="G10" s="2">
        <v>2</v>
      </c>
      <c r="H10" s="2">
        <v>10</v>
      </c>
      <c r="I10" s="2">
        <f>F10*0.5+G10*0.3+H10*0.1</f>
        <v>2.1</v>
      </c>
      <c r="J10" s="2">
        <f>E10*0.3+I10*0.7</f>
        <v>4.56</v>
      </c>
      <c r="K10" s="6">
        <v>4</v>
      </c>
      <c r="L10" s="6">
        <v>9</v>
      </c>
      <c r="M10" s="6">
        <v>8</v>
      </c>
      <c r="N10" s="6">
        <f>K10*0.5+L10*0.3+M10*0.1</f>
        <v>5.5</v>
      </c>
      <c r="O10" s="6">
        <v>1</v>
      </c>
      <c r="P10" s="6">
        <v>4</v>
      </c>
      <c r="Q10" s="6">
        <v>2</v>
      </c>
      <c r="R10" s="6">
        <f>O10*0.5+P10*0.3+Q10*0.1</f>
        <v>1.9</v>
      </c>
      <c r="S10" s="6">
        <f>N10*0.3+R10*0.7</f>
        <v>2.98</v>
      </c>
      <c r="T10" s="8">
        <f>J10+S10</f>
        <v>7.54</v>
      </c>
    </row>
    <row r="11" ht="60" spans="1:20">
      <c r="A11" s="1" t="s">
        <v>73</v>
      </c>
      <c r="B11" s="2">
        <v>9</v>
      </c>
      <c r="C11" s="2">
        <v>7</v>
      </c>
      <c r="D11" s="2">
        <v>24</v>
      </c>
      <c r="E11" s="2">
        <f>B11*0.5+C11*0.3+D11*0.1</f>
        <v>9</v>
      </c>
      <c r="F11" s="2">
        <v>2</v>
      </c>
      <c r="G11" s="2">
        <v>0</v>
      </c>
      <c r="H11" s="2">
        <v>6</v>
      </c>
      <c r="I11" s="2">
        <f>F11*0.5+G11*0.3+H11*0.1</f>
        <v>1.6</v>
      </c>
      <c r="J11" s="2">
        <f>E11*0.3+I11*0.7</f>
        <v>3.82</v>
      </c>
      <c r="K11" s="6">
        <v>6</v>
      </c>
      <c r="L11" s="6">
        <v>7</v>
      </c>
      <c r="M11" s="6">
        <v>9</v>
      </c>
      <c r="N11" s="6">
        <f>K11*0.5+L11*0.3+M11*0.1</f>
        <v>6</v>
      </c>
      <c r="O11" s="6">
        <v>4</v>
      </c>
      <c r="P11" s="6">
        <v>1</v>
      </c>
      <c r="Q11" s="6">
        <v>4</v>
      </c>
      <c r="R11" s="6">
        <f>O11*0.5+P11*0.3+Q11*0.1</f>
        <v>2.7</v>
      </c>
      <c r="S11" s="6">
        <f>N11*0.3+R11*0.7</f>
        <v>3.69</v>
      </c>
      <c r="T11" s="8">
        <f>J11+S11</f>
        <v>7.51</v>
      </c>
    </row>
    <row r="12" ht="60" spans="1:20">
      <c r="A12" s="1" t="s">
        <v>56</v>
      </c>
      <c r="B12" s="2">
        <v>1</v>
      </c>
      <c r="C12" s="2">
        <v>10</v>
      </c>
      <c r="D12" s="2">
        <v>11</v>
      </c>
      <c r="E12" s="2">
        <f>B12*0.5+C12*0.3+D12*0.1</f>
        <v>4.6</v>
      </c>
      <c r="F12" s="2">
        <v>0</v>
      </c>
      <c r="G12" s="2">
        <v>2</v>
      </c>
      <c r="H12" s="2">
        <v>0</v>
      </c>
      <c r="I12" s="2">
        <f>F12*0.5+G12*0.3+H12*0.1</f>
        <v>0.6</v>
      </c>
      <c r="J12" s="2">
        <f>E12*0.3+I12*0.7</f>
        <v>1.8</v>
      </c>
      <c r="K12" s="6">
        <v>4</v>
      </c>
      <c r="L12" s="6">
        <v>17</v>
      </c>
      <c r="M12" s="6">
        <v>38</v>
      </c>
      <c r="N12" s="6">
        <f>K12*0.5+L12*0.3+M12*0.1</f>
        <v>10.9</v>
      </c>
      <c r="O12" s="6">
        <v>1</v>
      </c>
      <c r="P12" s="6">
        <v>4</v>
      </c>
      <c r="Q12" s="6">
        <v>6</v>
      </c>
      <c r="R12" s="6">
        <f>O12*0.5+P12*0.3+Q12*0.1</f>
        <v>2.3</v>
      </c>
      <c r="S12" s="6">
        <f>N12*0.3+R12*0.7</f>
        <v>4.88</v>
      </c>
      <c r="T12" s="8">
        <f>J12+S12</f>
        <v>6.68</v>
      </c>
    </row>
    <row r="13" ht="60" spans="1:20">
      <c r="A13" s="3" t="s">
        <v>21</v>
      </c>
      <c r="B13" s="2">
        <v>10</v>
      </c>
      <c r="C13" s="2">
        <v>23</v>
      </c>
      <c r="D13" s="2">
        <v>21</v>
      </c>
      <c r="E13" s="2">
        <f>B13*0.5+C13*0.3+D13*0.1</f>
        <v>14</v>
      </c>
      <c r="F13" s="2">
        <v>0</v>
      </c>
      <c r="G13" s="2">
        <v>0</v>
      </c>
      <c r="H13" s="2">
        <v>2</v>
      </c>
      <c r="I13" s="2">
        <f>F13*0.5+G13*0.3+H13*0.1</f>
        <v>0.2</v>
      </c>
      <c r="J13" s="2">
        <f>E13*0.3+I13*0.7</f>
        <v>4.34</v>
      </c>
      <c r="K13" s="6">
        <v>2</v>
      </c>
      <c r="L13" s="6">
        <v>9</v>
      </c>
      <c r="M13" s="6">
        <v>22</v>
      </c>
      <c r="N13" s="6">
        <f>K13*0.5+L13*0.3+M13*0.1</f>
        <v>5.9</v>
      </c>
      <c r="O13" s="6">
        <v>0</v>
      </c>
      <c r="P13" s="6">
        <v>0</v>
      </c>
      <c r="Q13" s="6">
        <v>0</v>
      </c>
      <c r="R13" s="6">
        <f>O13*0.5+P13*0.3+Q13*0.1</f>
        <v>0</v>
      </c>
      <c r="S13" s="6">
        <f>N13*0.3+R13*0.7</f>
        <v>1.77</v>
      </c>
      <c r="T13" s="8">
        <f>J13+S13</f>
        <v>6.11</v>
      </c>
    </row>
    <row r="14" ht="36" spans="1:20">
      <c r="A14" s="1" t="s">
        <v>16</v>
      </c>
      <c r="B14" s="2">
        <v>6</v>
      </c>
      <c r="C14" s="2">
        <v>13</v>
      </c>
      <c r="D14" s="2">
        <v>21</v>
      </c>
      <c r="E14" s="2">
        <f>B14*0.5+C14*0.3+D14*0.1</f>
        <v>9</v>
      </c>
      <c r="F14" s="2">
        <v>0</v>
      </c>
      <c r="G14" s="2">
        <v>0</v>
      </c>
      <c r="H14" s="2">
        <v>5</v>
      </c>
      <c r="I14" s="2">
        <f>F14*0.5+G14*0.3+H14*0.1</f>
        <v>0.5</v>
      </c>
      <c r="J14" s="2">
        <f>E14*0.3+I14*0.7</f>
        <v>3.05</v>
      </c>
      <c r="K14" s="6">
        <v>5</v>
      </c>
      <c r="L14" s="6">
        <v>7</v>
      </c>
      <c r="M14" s="6">
        <v>18</v>
      </c>
      <c r="N14" s="6">
        <f>K14*0.5+L14*0.3+M14*0.1</f>
        <v>6.4</v>
      </c>
      <c r="O14" s="6">
        <v>1</v>
      </c>
      <c r="P14" s="6">
        <v>0</v>
      </c>
      <c r="Q14" s="6">
        <v>1</v>
      </c>
      <c r="R14" s="6">
        <f>O14*0.5+P14*0.3+Q14*0.1</f>
        <v>0.6</v>
      </c>
      <c r="S14" s="6">
        <f>N14*0.3+R14*0.7</f>
        <v>2.34</v>
      </c>
      <c r="T14" s="8">
        <f>J14+S14</f>
        <v>5.39</v>
      </c>
    </row>
    <row r="15" ht="36" spans="1:20">
      <c r="A15" s="1" t="s">
        <v>49</v>
      </c>
      <c r="B15" s="2">
        <v>1</v>
      </c>
      <c r="C15" s="2">
        <v>2</v>
      </c>
      <c r="D15" s="2">
        <v>6</v>
      </c>
      <c r="E15" s="2">
        <f>B15*0.5+C15*0.3+D15*0.1</f>
        <v>1.7</v>
      </c>
      <c r="F15" s="2">
        <v>2</v>
      </c>
      <c r="G15" s="2">
        <v>3</v>
      </c>
      <c r="H15" s="2">
        <v>4</v>
      </c>
      <c r="I15" s="2">
        <f>F15*0.5+G15*0.3+H15*0.1</f>
        <v>2.3</v>
      </c>
      <c r="J15" s="2">
        <f>E15*0.3+I15*0.7</f>
        <v>2.12</v>
      </c>
      <c r="K15" s="6">
        <v>0</v>
      </c>
      <c r="L15" s="6">
        <v>3</v>
      </c>
      <c r="M15" s="6">
        <v>10</v>
      </c>
      <c r="N15" s="6">
        <f>K15*0.5+L15*0.3+M15*0.1</f>
        <v>1.9</v>
      </c>
      <c r="O15" s="6">
        <v>0</v>
      </c>
      <c r="P15" s="6">
        <v>9</v>
      </c>
      <c r="Q15" s="6">
        <v>4</v>
      </c>
      <c r="R15" s="6">
        <f>O15*0.5+P15*0.3+Q15*0.1</f>
        <v>3.1</v>
      </c>
      <c r="S15" s="6">
        <f>N15*0.3+R15*0.7</f>
        <v>2.74</v>
      </c>
      <c r="T15" s="8">
        <f>J15+S15</f>
        <v>4.86</v>
      </c>
    </row>
    <row r="16" ht="36" spans="1:20">
      <c r="A16" s="4" t="s">
        <v>47</v>
      </c>
      <c r="B16" s="2">
        <v>1</v>
      </c>
      <c r="C16" s="2">
        <v>2</v>
      </c>
      <c r="D16" s="2">
        <v>0</v>
      </c>
      <c r="E16" s="2">
        <f>B16*0.5+C16*0.3+D16*0.1</f>
        <v>1.1</v>
      </c>
      <c r="F16" s="2">
        <v>1</v>
      </c>
      <c r="G16" s="2">
        <v>10</v>
      </c>
      <c r="H16" s="2">
        <v>0</v>
      </c>
      <c r="I16" s="2">
        <f>F16*0.5+G16*0.3+H16*0.1</f>
        <v>3.5</v>
      </c>
      <c r="J16" s="2">
        <f>E16*0.3+I16*0.7</f>
        <v>2.78</v>
      </c>
      <c r="K16" s="6">
        <v>1</v>
      </c>
      <c r="L16" s="6">
        <v>5</v>
      </c>
      <c r="M16" s="6">
        <v>9</v>
      </c>
      <c r="N16" s="6">
        <f>K16*0.5+L16*0.3+M16*0.1</f>
        <v>2.9</v>
      </c>
      <c r="O16" s="6">
        <v>1</v>
      </c>
      <c r="P16" s="6">
        <v>2</v>
      </c>
      <c r="Q16" s="6">
        <v>0</v>
      </c>
      <c r="R16" s="6">
        <f>O16*0.5+P16*0.3+Q16*0.1</f>
        <v>1.1</v>
      </c>
      <c r="S16" s="6">
        <f>N16*0.3+R16*0.7</f>
        <v>1.64</v>
      </c>
      <c r="T16" s="8">
        <f>J16+S16</f>
        <v>4.42</v>
      </c>
    </row>
    <row r="17" ht="60" spans="1:20">
      <c r="A17" s="1" t="s">
        <v>106</v>
      </c>
      <c r="B17" s="2">
        <v>0</v>
      </c>
      <c r="C17" s="2">
        <v>0</v>
      </c>
      <c r="D17" s="2">
        <v>0</v>
      </c>
      <c r="E17" s="2">
        <f>B17*0.5+C17*0.3+D17*0.1</f>
        <v>0</v>
      </c>
      <c r="F17" s="2">
        <v>0</v>
      </c>
      <c r="G17" s="2">
        <v>0</v>
      </c>
      <c r="H17" s="2">
        <v>0</v>
      </c>
      <c r="I17" s="2">
        <f>F17*0.5+G17*0.3+H17*0.1</f>
        <v>0</v>
      </c>
      <c r="J17" s="2">
        <f>E17*0.3+I17*0.7</f>
        <v>0</v>
      </c>
      <c r="K17" s="6">
        <v>0</v>
      </c>
      <c r="L17" s="6">
        <v>0</v>
      </c>
      <c r="M17" s="6">
        <v>23</v>
      </c>
      <c r="N17" s="6">
        <f>K17*0.5+L17*0.3+M17*0.1</f>
        <v>2.3</v>
      </c>
      <c r="O17" s="6">
        <v>4</v>
      </c>
      <c r="P17" s="6">
        <v>4</v>
      </c>
      <c r="Q17" s="6">
        <v>19</v>
      </c>
      <c r="R17" s="6">
        <f>O17*0.5+P17*0.3+Q17*0.1</f>
        <v>5.1</v>
      </c>
      <c r="S17" s="6">
        <f>N17*0.3+R17*0.7</f>
        <v>4.26</v>
      </c>
      <c r="T17" s="8">
        <f>J17+S17</f>
        <v>4.26</v>
      </c>
    </row>
    <row r="18" ht="132" spans="1:20">
      <c r="A18" s="1" t="s">
        <v>17</v>
      </c>
      <c r="B18" s="2">
        <v>7</v>
      </c>
      <c r="C18" s="2">
        <v>6</v>
      </c>
      <c r="D18" s="2">
        <v>11</v>
      </c>
      <c r="E18" s="2">
        <f>B18*0.5+C18*0.3+D18*0.1</f>
        <v>6.4</v>
      </c>
      <c r="F18" s="2">
        <v>0</v>
      </c>
      <c r="G18" s="2">
        <v>0</v>
      </c>
      <c r="H18" s="2">
        <v>3</v>
      </c>
      <c r="I18" s="2">
        <f>F18*0.5+G18*0.3+H18*0.1</f>
        <v>0.3</v>
      </c>
      <c r="J18" s="2">
        <f>E18*0.3+I18*0.7</f>
        <v>2.13</v>
      </c>
      <c r="K18" s="6">
        <v>4</v>
      </c>
      <c r="L18" s="6">
        <v>5</v>
      </c>
      <c r="M18" s="6">
        <v>13</v>
      </c>
      <c r="N18" s="6">
        <f>K18*0.5+L18*0.3+M18*0.1</f>
        <v>4.8</v>
      </c>
      <c r="O18" s="6">
        <v>1</v>
      </c>
      <c r="P18" s="6">
        <v>0</v>
      </c>
      <c r="Q18" s="6">
        <v>2</v>
      </c>
      <c r="R18" s="6">
        <f>O18*0.5+P18*0.3+Q18*0.1</f>
        <v>0.7</v>
      </c>
      <c r="S18" s="6">
        <f>N18*0.3+R18*0.7</f>
        <v>1.93</v>
      </c>
      <c r="T18" s="8">
        <f>J18+S18</f>
        <v>4.06</v>
      </c>
    </row>
    <row r="19" ht="72" spans="1:20">
      <c r="A19" s="1" t="s">
        <v>31</v>
      </c>
      <c r="B19" s="2">
        <v>2</v>
      </c>
      <c r="C19" s="2">
        <v>5</v>
      </c>
      <c r="D19" s="2">
        <v>16</v>
      </c>
      <c r="E19" s="2">
        <f>B19*0.5+C19*0.3+D19*0.1</f>
        <v>4.1</v>
      </c>
      <c r="F19" s="2">
        <v>2</v>
      </c>
      <c r="G19" s="2">
        <v>1</v>
      </c>
      <c r="H19" s="2">
        <v>2</v>
      </c>
      <c r="I19" s="2">
        <f>F19*0.5+G19*0.3+H19*0.1</f>
        <v>1.5</v>
      </c>
      <c r="J19" s="2">
        <f>E19*0.3+I19*0.7</f>
        <v>2.28</v>
      </c>
      <c r="K19" s="6">
        <v>2</v>
      </c>
      <c r="L19" s="6">
        <v>3</v>
      </c>
      <c r="M19" s="6">
        <v>17</v>
      </c>
      <c r="N19" s="6">
        <f>K19*0.5+L19*0.3+M19*0.1</f>
        <v>3.6</v>
      </c>
      <c r="O19" s="6">
        <v>1</v>
      </c>
      <c r="P19" s="6">
        <v>1</v>
      </c>
      <c r="Q19" s="6">
        <v>2</v>
      </c>
      <c r="R19" s="6">
        <f>O19*0.5+P19*0.3+Q19*0.1</f>
        <v>1</v>
      </c>
      <c r="S19" s="6">
        <f>N19*0.3+R19*0.7</f>
        <v>1.78</v>
      </c>
      <c r="T19" s="8">
        <f>J19+S19</f>
        <v>4.06</v>
      </c>
    </row>
    <row r="20" ht="36" spans="1:20">
      <c r="A20" s="1" t="s">
        <v>62</v>
      </c>
      <c r="B20" s="2">
        <v>0</v>
      </c>
      <c r="C20" s="2">
        <v>0</v>
      </c>
      <c r="D20" s="2">
        <v>0</v>
      </c>
      <c r="E20" s="2">
        <f>B20*0.5+C20*0.3+D20*0.1</f>
        <v>0</v>
      </c>
      <c r="F20" s="2">
        <v>0</v>
      </c>
      <c r="G20" s="2">
        <v>4</v>
      </c>
      <c r="H20" s="2">
        <v>3</v>
      </c>
      <c r="I20" s="2">
        <f>F20*0.5+G20*0.3+H20*0.1</f>
        <v>1.5</v>
      </c>
      <c r="J20" s="2">
        <f>E20*0.3+I20*0.7</f>
        <v>1.05</v>
      </c>
      <c r="K20" s="6">
        <v>0</v>
      </c>
      <c r="L20" s="6">
        <v>0</v>
      </c>
      <c r="M20" s="6">
        <v>0</v>
      </c>
      <c r="N20" s="6">
        <f>K20*0.5+L20*0.3+M20*0.1</f>
        <v>0</v>
      </c>
      <c r="O20" s="6">
        <v>3</v>
      </c>
      <c r="P20" s="6">
        <v>4</v>
      </c>
      <c r="Q20" s="6">
        <v>3</v>
      </c>
      <c r="R20" s="6">
        <f>O20*0.5+P20*0.3+Q20*0.1</f>
        <v>3</v>
      </c>
      <c r="S20" s="6">
        <f>N20*0.3+R20*0.7</f>
        <v>2.1</v>
      </c>
      <c r="T20" s="8">
        <f>J20+S20</f>
        <v>3.15</v>
      </c>
    </row>
    <row r="21" ht="48" spans="1:20">
      <c r="A21" s="1" t="s">
        <v>48</v>
      </c>
      <c r="B21" s="2">
        <v>0</v>
      </c>
      <c r="C21" s="2">
        <v>0</v>
      </c>
      <c r="D21" s="2">
        <v>0</v>
      </c>
      <c r="E21" s="2">
        <f>B21*0.5+C21*0.3+D21*0.1</f>
        <v>0</v>
      </c>
      <c r="F21" s="2">
        <v>1</v>
      </c>
      <c r="G21" s="2">
        <v>5</v>
      </c>
      <c r="H21" s="2">
        <v>4</v>
      </c>
      <c r="I21" s="2">
        <f>F21*0.5+G21*0.3+H21*0.1</f>
        <v>2.4</v>
      </c>
      <c r="J21" s="2">
        <f>E21*0.3+I21*0.7</f>
        <v>1.68</v>
      </c>
      <c r="K21" s="6">
        <v>0</v>
      </c>
      <c r="L21" s="6">
        <v>0</v>
      </c>
      <c r="M21" s="6">
        <v>0</v>
      </c>
      <c r="N21" s="6">
        <f>K21*0.5+L21*0.3+M21*0.1</f>
        <v>0</v>
      </c>
      <c r="O21" s="6">
        <v>1</v>
      </c>
      <c r="P21" s="6">
        <v>1</v>
      </c>
      <c r="Q21" s="6">
        <v>11</v>
      </c>
      <c r="R21" s="6">
        <f>O21*0.5+P21*0.3+Q21*0.1</f>
        <v>1.9</v>
      </c>
      <c r="S21" s="6">
        <f>N21*0.3+R21*0.7</f>
        <v>1.33</v>
      </c>
      <c r="T21" s="8">
        <f>J21+S21</f>
        <v>3.01</v>
      </c>
    </row>
    <row r="22" ht="36" spans="1:20">
      <c r="A22" s="1" t="s">
        <v>70</v>
      </c>
      <c r="B22" s="2">
        <v>3</v>
      </c>
      <c r="C22" s="2">
        <v>10</v>
      </c>
      <c r="D22" s="2">
        <v>12</v>
      </c>
      <c r="E22" s="2">
        <f>B22*0.5+C22*0.3+D22*0.1</f>
        <v>5.7</v>
      </c>
      <c r="F22" s="2">
        <v>0</v>
      </c>
      <c r="G22" s="2">
        <v>1</v>
      </c>
      <c r="H22" s="2">
        <v>0</v>
      </c>
      <c r="I22" s="2">
        <f>F22*0.5+G22*0.3+H22*0.1</f>
        <v>0.3</v>
      </c>
      <c r="J22" s="2">
        <f>E22*0.3+I22*0.7</f>
        <v>1.92</v>
      </c>
      <c r="K22" s="6">
        <v>2</v>
      </c>
      <c r="L22" s="6">
        <v>3</v>
      </c>
      <c r="M22" s="6">
        <v>9</v>
      </c>
      <c r="N22" s="6">
        <f>K22*0.5+L22*0.3+M22*0.1</f>
        <v>2.8</v>
      </c>
      <c r="O22" s="6">
        <v>0</v>
      </c>
      <c r="P22" s="6">
        <v>0</v>
      </c>
      <c r="Q22" s="6">
        <v>1</v>
      </c>
      <c r="R22" s="6">
        <f>O22*0.5+P22*0.3+Q22*0.1</f>
        <v>0.1</v>
      </c>
      <c r="S22" s="6">
        <f>N22*0.3+R22*0.7</f>
        <v>0.91</v>
      </c>
      <c r="T22" s="8">
        <f>J22+S22</f>
        <v>2.83</v>
      </c>
    </row>
    <row r="23" ht="60" spans="1:20">
      <c r="A23" s="1" t="s">
        <v>84</v>
      </c>
      <c r="B23" s="2">
        <v>0</v>
      </c>
      <c r="C23" s="2">
        <v>0</v>
      </c>
      <c r="D23" s="2">
        <v>0</v>
      </c>
      <c r="E23" s="2">
        <f>B23*0.5+C23*0.3+D23*0.1</f>
        <v>0</v>
      </c>
      <c r="F23" s="2">
        <v>0</v>
      </c>
      <c r="G23" s="2">
        <v>0</v>
      </c>
      <c r="H23" s="2">
        <v>0</v>
      </c>
      <c r="I23" s="2">
        <f>F23*0.5+G23*0.3+H23*0.1</f>
        <v>0</v>
      </c>
      <c r="J23" s="2">
        <f>E23*0.3+I23*0.7</f>
        <v>0</v>
      </c>
      <c r="K23" s="6">
        <v>7</v>
      </c>
      <c r="L23" s="6">
        <v>12</v>
      </c>
      <c r="M23" s="6">
        <v>10</v>
      </c>
      <c r="N23" s="6">
        <f>K23*0.5+L23*0.3+M23*0.1</f>
        <v>8.1</v>
      </c>
      <c r="O23" s="6">
        <v>0</v>
      </c>
      <c r="P23" s="6">
        <v>0</v>
      </c>
      <c r="Q23" s="6">
        <v>0</v>
      </c>
      <c r="R23" s="6">
        <f>O23*0.5+P23*0.3+Q23*0.1</f>
        <v>0</v>
      </c>
      <c r="S23" s="6">
        <f>N23*0.3+R23*0.7</f>
        <v>2.43</v>
      </c>
      <c r="T23" s="8">
        <f>J23+S23</f>
        <v>2.43</v>
      </c>
    </row>
    <row r="24" ht="48" spans="1:20">
      <c r="A24" s="1" t="s">
        <v>89</v>
      </c>
      <c r="B24" s="2">
        <v>5</v>
      </c>
      <c r="C24" s="2">
        <v>2</v>
      </c>
      <c r="D24" s="2">
        <v>5</v>
      </c>
      <c r="E24" s="2">
        <f>B24*0.5+C24*0.3+D24*0.1</f>
        <v>3.6</v>
      </c>
      <c r="F24" s="2">
        <v>0</v>
      </c>
      <c r="G24" s="2">
        <v>0</v>
      </c>
      <c r="H24" s="2">
        <v>0</v>
      </c>
      <c r="I24" s="2">
        <f>F24*0.5+G24*0.3+H24*0.1</f>
        <v>0</v>
      </c>
      <c r="J24" s="2">
        <f>E24*0.3+I24*0.7</f>
        <v>1.08</v>
      </c>
      <c r="K24" s="6">
        <v>4</v>
      </c>
      <c r="L24" s="6">
        <v>3</v>
      </c>
      <c r="M24" s="6">
        <v>11</v>
      </c>
      <c r="N24" s="6">
        <f>K24*0.5+L24*0.3+M24*0.1</f>
        <v>4</v>
      </c>
      <c r="O24" s="6">
        <v>0</v>
      </c>
      <c r="P24" s="6">
        <v>0</v>
      </c>
      <c r="Q24" s="6">
        <v>0</v>
      </c>
      <c r="R24" s="6">
        <f>O24*0.5+P24*0.3+Q24*0.1</f>
        <v>0</v>
      </c>
      <c r="S24" s="6">
        <f>N24*0.3+R24*0.7</f>
        <v>1.2</v>
      </c>
      <c r="T24" s="8">
        <f>J24+S24</f>
        <v>2.28</v>
      </c>
    </row>
    <row r="25" ht="48" spans="1:20">
      <c r="A25" s="1" t="s">
        <v>66</v>
      </c>
      <c r="B25" s="2">
        <v>1</v>
      </c>
      <c r="C25" s="2">
        <v>6</v>
      </c>
      <c r="D25" s="2">
        <v>11</v>
      </c>
      <c r="E25" s="2">
        <f>B25*0.5+C25*0.3+D25*0.1</f>
        <v>3.4</v>
      </c>
      <c r="F25" s="2">
        <v>0</v>
      </c>
      <c r="G25" s="2">
        <v>0</v>
      </c>
      <c r="H25" s="2">
        <v>0</v>
      </c>
      <c r="I25" s="2">
        <f>F25*0.5+G25*0.3+H25*0.1</f>
        <v>0</v>
      </c>
      <c r="J25" s="2">
        <f>E25*0.3+I25*0.7</f>
        <v>1.02</v>
      </c>
      <c r="K25" s="6">
        <v>3</v>
      </c>
      <c r="L25" s="6">
        <v>8</v>
      </c>
      <c r="M25" s="6">
        <v>0</v>
      </c>
      <c r="N25" s="6">
        <f>K25*0.5+L25*0.3+M25*0.1</f>
        <v>3.9</v>
      </c>
      <c r="O25" s="6">
        <v>0</v>
      </c>
      <c r="P25" s="6">
        <v>0</v>
      </c>
      <c r="Q25" s="6">
        <v>0</v>
      </c>
      <c r="R25" s="6">
        <f>O25*0.5+P25*0.3+Q25*0.1</f>
        <v>0</v>
      </c>
      <c r="S25" s="6">
        <f>N25*0.3+R25*0.7</f>
        <v>1.17</v>
      </c>
      <c r="T25" s="8">
        <f>J25+S25</f>
        <v>2.19</v>
      </c>
    </row>
    <row r="26" ht="48" spans="1:20">
      <c r="A26" s="1" t="s">
        <v>99</v>
      </c>
      <c r="B26" s="2">
        <v>0</v>
      </c>
      <c r="C26" s="2">
        <v>0</v>
      </c>
      <c r="D26" s="2">
        <v>0</v>
      </c>
      <c r="E26" s="2">
        <f>B26*0.5+C26*0.3+D26*0.1</f>
        <v>0</v>
      </c>
      <c r="F26" s="2">
        <v>1</v>
      </c>
      <c r="G26" s="2">
        <v>1</v>
      </c>
      <c r="H26" s="2">
        <v>4</v>
      </c>
      <c r="I26" s="2">
        <f>F26*0.5+G26*0.3+H26*0.1</f>
        <v>1.2</v>
      </c>
      <c r="J26" s="2">
        <f>E26*0.3+I26*0.7</f>
        <v>0.84</v>
      </c>
      <c r="K26" s="6">
        <v>0</v>
      </c>
      <c r="L26" s="6">
        <v>0</v>
      </c>
      <c r="M26" s="6">
        <v>0</v>
      </c>
      <c r="N26" s="6">
        <f>K26*0.5+L26*0.3+M26*0.1</f>
        <v>0</v>
      </c>
      <c r="O26" s="6">
        <v>1</v>
      </c>
      <c r="P26" s="6">
        <v>4</v>
      </c>
      <c r="Q26" s="6">
        <v>1</v>
      </c>
      <c r="R26" s="6">
        <f>O26*0.5+P26*0.3+Q26*0.1</f>
        <v>1.8</v>
      </c>
      <c r="S26" s="6">
        <f>N26*0.3+R26*0.7</f>
        <v>1.26</v>
      </c>
      <c r="T26" s="8">
        <f>J26+S26</f>
        <v>2.1</v>
      </c>
    </row>
    <row r="27" ht="36" spans="1:20">
      <c r="A27" s="1" t="s">
        <v>18</v>
      </c>
      <c r="B27" s="2">
        <v>1</v>
      </c>
      <c r="C27" s="2">
        <v>8</v>
      </c>
      <c r="D27" s="2">
        <v>17</v>
      </c>
      <c r="E27" s="2">
        <f>B27*0.5+C27*0.3+D27*0.1</f>
        <v>4.6</v>
      </c>
      <c r="F27" s="2">
        <v>0</v>
      </c>
      <c r="G27" s="2">
        <v>0</v>
      </c>
      <c r="H27" s="2">
        <v>0</v>
      </c>
      <c r="I27" s="2">
        <f>F27*0.5+G27*0.3+H27*0.1</f>
        <v>0</v>
      </c>
      <c r="J27" s="2">
        <f>E27*0.3+I27*0.7</f>
        <v>1.38</v>
      </c>
      <c r="K27" s="6">
        <v>1</v>
      </c>
      <c r="L27" s="6">
        <v>2</v>
      </c>
      <c r="M27" s="6">
        <v>5</v>
      </c>
      <c r="N27" s="6">
        <f>K27*0.5+L27*0.3+M27*0.1</f>
        <v>1.6</v>
      </c>
      <c r="O27" s="6">
        <v>0</v>
      </c>
      <c r="P27" s="6">
        <v>0</v>
      </c>
      <c r="Q27" s="6">
        <v>0</v>
      </c>
      <c r="R27" s="6">
        <f>O27*0.5+P27*0.3+Q27*0.1</f>
        <v>0</v>
      </c>
      <c r="S27" s="6">
        <f>N27*0.3+R27*0.7</f>
        <v>0.48</v>
      </c>
      <c r="T27" s="8">
        <f>J27+S27</f>
        <v>1.86</v>
      </c>
    </row>
    <row r="28" ht="36" spans="1:20">
      <c r="A28" s="1" t="s">
        <v>81</v>
      </c>
      <c r="B28" s="2">
        <v>2</v>
      </c>
      <c r="C28" s="2">
        <v>2</v>
      </c>
      <c r="D28" s="2">
        <v>1</v>
      </c>
      <c r="E28" s="2">
        <f>B28*0.5+C28*0.3+D28*0.1</f>
        <v>1.7</v>
      </c>
      <c r="F28" s="2">
        <v>0</v>
      </c>
      <c r="G28" s="2">
        <v>0</v>
      </c>
      <c r="H28" s="2">
        <v>0</v>
      </c>
      <c r="I28" s="2">
        <f>F28*0.5+G28*0.3+H28*0.1</f>
        <v>0</v>
      </c>
      <c r="J28" s="2">
        <f>E28*0.3+I28*0.7</f>
        <v>0.51</v>
      </c>
      <c r="K28" s="6">
        <v>1</v>
      </c>
      <c r="L28" s="6">
        <v>5</v>
      </c>
      <c r="M28" s="6">
        <v>5</v>
      </c>
      <c r="N28" s="6">
        <f>K28*0.5+L28*0.3+M28*0.1</f>
        <v>2.5</v>
      </c>
      <c r="O28" s="6">
        <v>0</v>
      </c>
      <c r="P28" s="6">
        <v>1</v>
      </c>
      <c r="Q28" s="6">
        <v>0</v>
      </c>
      <c r="R28" s="6">
        <f>O28*0.5+P28*0.3+Q28*0.1</f>
        <v>0.3</v>
      </c>
      <c r="S28" s="6">
        <f>N28*0.3+R28*0.7</f>
        <v>0.96</v>
      </c>
      <c r="T28" s="8">
        <f>J28+S28</f>
        <v>1.47</v>
      </c>
    </row>
    <row r="29" ht="36" spans="1:20">
      <c r="A29" s="1" t="s">
        <v>30</v>
      </c>
      <c r="B29" s="2">
        <v>0</v>
      </c>
      <c r="C29" s="2">
        <v>3</v>
      </c>
      <c r="D29" s="2">
        <v>2</v>
      </c>
      <c r="E29" s="2">
        <f>B29*0.5+C29*0.3+D29*0.1</f>
        <v>1.1</v>
      </c>
      <c r="F29" s="2">
        <v>0</v>
      </c>
      <c r="G29" s="2">
        <v>2</v>
      </c>
      <c r="H29" s="2">
        <v>0</v>
      </c>
      <c r="I29" s="2">
        <f>F29*0.5+G29*0.3+H29*0.1</f>
        <v>0.6</v>
      </c>
      <c r="J29" s="2">
        <f>E29*0.3+I29*0.7</f>
        <v>0.75</v>
      </c>
      <c r="K29" s="6">
        <v>1</v>
      </c>
      <c r="L29" s="6">
        <v>4</v>
      </c>
      <c r="M29" s="6">
        <v>6</v>
      </c>
      <c r="N29" s="6">
        <f>K29*0.5+L29*0.3+M29*0.1</f>
        <v>2.3</v>
      </c>
      <c r="O29" s="6">
        <v>0</v>
      </c>
      <c r="P29" s="6">
        <v>0</v>
      </c>
      <c r="Q29" s="6">
        <v>0</v>
      </c>
      <c r="R29" s="6">
        <f>O29*0.5+P29*0.3+Q29*0.1</f>
        <v>0</v>
      </c>
      <c r="S29" s="6">
        <f>N29*0.3+R29*0.7</f>
        <v>0.69</v>
      </c>
      <c r="T29" s="8">
        <f>J29+S29</f>
        <v>1.44</v>
      </c>
    </row>
    <row r="30" ht="60" spans="1:20">
      <c r="A30" s="1" t="s">
        <v>91</v>
      </c>
      <c r="B30" s="2">
        <v>1</v>
      </c>
      <c r="C30" s="2">
        <v>2</v>
      </c>
      <c r="D30" s="2">
        <v>3</v>
      </c>
      <c r="E30" s="2">
        <f>B30*0.5+C30*0.3+D30*0.1</f>
        <v>1.4</v>
      </c>
      <c r="F30" s="2">
        <v>0</v>
      </c>
      <c r="G30" s="2">
        <v>0</v>
      </c>
      <c r="H30" s="2">
        <v>1</v>
      </c>
      <c r="I30" s="2">
        <f>F30*0.5+G30*0.3+H30*0.1</f>
        <v>0.1</v>
      </c>
      <c r="J30" s="2">
        <f>E30*0.3+I30*0.7</f>
        <v>0.49</v>
      </c>
      <c r="K30" s="6">
        <v>1</v>
      </c>
      <c r="L30" s="6">
        <v>5</v>
      </c>
      <c r="M30" s="6">
        <v>3</v>
      </c>
      <c r="N30" s="6">
        <f>K30*0.5+L30*0.3+M30*0.1</f>
        <v>2.3</v>
      </c>
      <c r="O30" s="6">
        <v>0</v>
      </c>
      <c r="P30" s="6">
        <v>1</v>
      </c>
      <c r="Q30" s="6">
        <v>0</v>
      </c>
      <c r="R30" s="6">
        <f>O30*0.5+P30*0.3+Q30*0.1</f>
        <v>0.3</v>
      </c>
      <c r="S30" s="6">
        <f>N30*0.3+R30*0.7</f>
        <v>0.9</v>
      </c>
      <c r="T30" s="8">
        <f>J30+S30</f>
        <v>1.39</v>
      </c>
    </row>
    <row r="31" ht="60" spans="1:20">
      <c r="A31" s="3" t="s">
        <v>22</v>
      </c>
      <c r="B31" s="2">
        <v>1</v>
      </c>
      <c r="C31" s="2">
        <v>2</v>
      </c>
      <c r="D31" s="2">
        <v>0</v>
      </c>
      <c r="E31" s="2">
        <f>B31*0.5+C31*0.3+D31*0.1</f>
        <v>1.1</v>
      </c>
      <c r="F31" s="2">
        <v>1</v>
      </c>
      <c r="G31" s="2">
        <v>0</v>
      </c>
      <c r="H31" s="2">
        <v>0</v>
      </c>
      <c r="I31" s="2">
        <f>F31*0.5+G31*0.3+H31*0.1</f>
        <v>0.5</v>
      </c>
      <c r="J31" s="2">
        <f>E31*0.3+I31*0.7</f>
        <v>0.68</v>
      </c>
      <c r="K31" s="6">
        <v>2</v>
      </c>
      <c r="L31" s="6">
        <v>0</v>
      </c>
      <c r="M31" s="6">
        <v>0</v>
      </c>
      <c r="N31" s="6">
        <f>K31*0.5+L31*0.3+M31*0.1</f>
        <v>1</v>
      </c>
      <c r="O31" s="6">
        <v>1</v>
      </c>
      <c r="P31" s="6">
        <v>0</v>
      </c>
      <c r="Q31" s="6">
        <v>0</v>
      </c>
      <c r="R31" s="6">
        <f>O31*0.5+P31*0.3+Q31*0.1</f>
        <v>0.5</v>
      </c>
      <c r="S31" s="6">
        <f>N31*0.3+R31*0.7</f>
        <v>0.65</v>
      </c>
      <c r="T31" s="8">
        <f>J31+S31</f>
        <v>1.33</v>
      </c>
    </row>
    <row r="32" ht="108" spans="1:20">
      <c r="A32" s="1" t="s">
        <v>112</v>
      </c>
      <c r="B32" s="2">
        <v>0</v>
      </c>
      <c r="C32" s="2">
        <v>2</v>
      </c>
      <c r="D32" s="2">
        <v>3</v>
      </c>
      <c r="E32" s="2">
        <f>B32*0.5+C32*0.3+D32*0.1</f>
        <v>0.9</v>
      </c>
      <c r="F32" s="2">
        <v>0</v>
      </c>
      <c r="G32" s="2">
        <v>2</v>
      </c>
      <c r="H32" s="2">
        <v>1</v>
      </c>
      <c r="I32" s="2">
        <f>F32*0.5+G32*0.3+H32*0.1</f>
        <v>0.7</v>
      </c>
      <c r="J32" s="2">
        <f>E32*0.3+I32*0.7</f>
        <v>0.76</v>
      </c>
      <c r="K32" s="6">
        <v>0</v>
      </c>
      <c r="L32" s="6">
        <v>0</v>
      </c>
      <c r="M32" s="6">
        <v>4</v>
      </c>
      <c r="N32" s="6">
        <f>K32*0.5+L32*0.3+M32*0.1</f>
        <v>0.4</v>
      </c>
      <c r="O32" s="6">
        <v>0</v>
      </c>
      <c r="P32" s="6">
        <v>0</v>
      </c>
      <c r="Q32" s="6">
        <v>4</v>
      </c>
      <c r="R32" s="6">
        <f>O32*0.5+P32*0.3+Q32*0.1</f>
        <v>0.4</v>
      </c>
      <c r="S32" s="6">
        <f>N32*0.3+R32*0.7</f>
        <v>0.4</v>
      </c>
      <c r="T32" s="8">
        <f>J32+S32</f>
        <v>1.16</v>
      </c>
    </row>
    <row r="33" ht="84" spans="1:20">
      <c r="A33" s="1" t="s">
        <v>41</v>
      </c>
      <c r="B33" s="2">
        <v>0</v>
      </c>
      <c r="C33" s="2">
        <v>2</v>
      </c>
      <c r="D33" s="2">
        <v>12</v>
      </c>
      <c r="E33" s="2">
        <f>B33*0.5+C33*0.3+D33*0.1</f>
        <v>1.8</v>
      </c>
      <c r="F33" s="2">
        <v>0</v>
      </c>
      <c r="G33" s="2">
        <v>0</v>
      </c>
      <c r="H33" s="2">
        <v>0</v>
      </c>
      <c r="I33" s="2">
        <f>F33*0.5+G33*0.3+H33*0.1</f>
        <v>0</v>
      </c>
      <c r="J33" s="2">
        <f>E33*0.3+I33*0.7</f>
        <v>0.54</v>
      </c>
      <c r="K33" s="6">
        <v>1</v>
      </c>
      <c r="L33" s="6">
        <v>2</v>
      </c>
      <c r="M33" s="6">
        <v>7</v>
      </c>
      <c r="N33" s="6">
        <f>K33*0.5+L33*0.3+M33*0.1</f>
        <v>1.8</v>
      </c>
      <c r="O33" s="6">
        <v>0</v>
      </c>
      <c r="P33" s="6">
        <v>0</v>
      </c>
      <c r="Q33" s="6">
        <v>0</v>
      </c>
      <c r="R33" s="6">
        <f>O33*0.5+P33*0.3+Q33*0.1</f>
        <v>0</v>
      </c>
      <c r="S33" s="6">
        <f>N33*0.3+R33*0.7</f>
        <v>0.54</v>
      </c>
      <c r="T33" s="8">
        <f>J33+S33</f>
        <v>1.08</v>
      </c>
    </row>
    <row r="34" ht="60" spans="1:20">
      <c r="A34" s="1" t="s">
        <v>109</v>
      </c>
      <c r="B34" s="2">
        <v>5</v>
      </c>
      <c r="C34" s="2">
        <v>0</v>
      </c>
      <c r="D34" s="2">
        <v>0</v>
      </c>
      <c r="E34" s="2">
        <f>B34*0.5+C34*0.3+D34*0.1</f>
        <v>2.5</v>
      </c>
      <c r="F34" s="2">
        <v>0</v>
      </c>
      <c r="G34" s="2">
        <v>0</v>
      </c>
      <c r="H34" s="2">
        <v>0</v>
      </c>
      <c r="I34" s="2">
        <f>F34*0.5+G34*0.3+H34*0.1</f>
        <v>0</v>
      </c>
      <c r="J34" s="2">
        <f>E34*0.3+I34*0.7</f>
        <v>0.75</v>
      </c>
      <c r="K34" s="6">
        <v>0</v>
      </c>
      <c r="L34" s="6">
        <v>3</v>
      </c>
      <c r="M34" s="6">
        <v>0</v>
      </c>
      <c r="N34" s="6">
        <f>K34*0.5+L34*0.3+M34*0.1</f>
        <v>0.9</v>
      </c>
      <c r="O34" s="6">
        <v>0</v>
      </c>
      <c r="P34" s="6">
        <v>0</v>
      </c>
      <c r="Q34" s="6">
        <v>0</v>
      </c>
      <c r="R34" s="6">
        <f>O34*0.5+P34*0.3+Q34*0.1</f>
        <v>0</v>
      </c>
      <c r="S34" s="6">
        <f>N34*0.3+R34*0.7</f>
        <v>0.27</v>
      </c>
      <c r="T34" s="8">
        <f>J34+S34</f>
        <v>1.02</v>
      </c>
    </row>
    <row r="35" ht="48" spans="1:20">
      <c r="A35" s="1" t="s">
        <v>75</v>
      </c>
      <c r="B35" s="2">
        <v>0</v>
      </c>
      <c r="C35" s="2">
        <v>1</v>
      </c>
      <c r="D35" s="2">
        <v>3</v>
      </c>
      <c r="E35" s="2">
        <f>B35*0.5+C35*0.3+D35*0.1</f>
        <v>0.6</v>
      </c>
      <c r="F35" s="2">
        <v>0</v>
      </c>
      <c r="G35" s="2">
        <v>1</v>
      </c>
      <c r="H35" s="2">
        <v>0</v>
      </c>
      <c r="I35" s="2">
        <f>F35*0.5+G35*0.3+H35*0.1</f>
        <v>0.3</v>
      </c>
      <c r="J35" s="2">
        <f>E35*0.3+I35*0.7</f>
        <v>0.39</v>
      </c>
      <c r="K35" s="6">
        <v>0</v>
      </c>
      <c r="L35" s="6">
        <v>1</v>
      </c>
      <c r="M35" s="6">
        <v>6</v>
      </c>
      <c r="N35" s="6">
        <f>K35*0.5+L35*0.3+M35*0.1</f>
        <v>0.9</v>
      </c>
      <c r="O35" s="6">
        <v>0</v>
      </c>
      <c r="P35" s="6">
        <v>1</v>
      </c>
      <c r="Q35" s="6">
        <v>0</v>
      </c>
      <c r="R35" s="6">
        <f>O35*0.5+P35*0.3+Q35*0.1</f>
        <v>0.3</v>
      </c>
      <c r="S35" s="6">
        <f>N35*0.3+R35*0.7</f>
        <v>0.48</v>
      </c>
      <c r="T35" s="8">
        <f>J35+S35</f>
        <v>0.87</v>
      </c>
    </row>
    <row r="36" ht="36" spans="1:20">
      <c r="A36" s="1" t="s">
        <v>50</v>
      </c>
      <c r="B36" s="2">
        <v>1</v>
      </c>
      <c r="C36" s="2">
        <v>3</v>
      </c>
      <c r="D36" s="2">
        <v>1</v>
      </c>
      <c r="E36" s="2">
        <f>B36*0.5+C36*0.3+D36*0.1</f>
        <v>1.5</v>
      </c>
      <c r="F36" s="2">
        <v>0</v>
      </c>
      <c r="G36" s="2">
        <v>1</v>
      </c>
      <c r="H36" s="2">
        <v>0</v>
      </c>
      <c r="I36" s="2">
        <f>F36*0.5+G36*0.3+H36*0.1</f>
        <v>0.3</v>
      </c>
      <c r="J36" s="2">
        <f>E36*0.3+I36*0.7</f>
        <v>0.66</v>
      </c>
      <c r="K36" s="6">
        <v>1</v>
      </c>
      <c r="L36" s="6">
        <v>0</v>
      </c>
      <c r="M36" s="6">
        <v>2</v>
      </c>
      <c r="N36" s="6">
        <f>K36*0.5+L36*0.3+M36*0.1</f>
        <v>0.7</v>
      </c>
      <c r="O36" s="6">
        <v>0</v>
      </c>
      <c r="P36" s="6">
        <v>0</v>
      </c>
      <c r="Q36" s="6">
        <v>0</v>
      </c>
      <c r="R36" s="6">
        <f>O36*0.5+P36*0.3+Q36*0.1</f>
        <v>0</v>
      </c>
      <c r="S36" s="6">
        <f>N36*0.3+R36*0.7</f>
        <v>0.21</v>
      </c>
      <c r="T36" s="8">
        <f>J36+S36</f>
        <v>0.87</v>
      </c>
    </row>
    <row r="37" ht="60" spans="1:20">
      <c r="A37" s="1" t="s">
        <v>38</v>
      </c>
      <c r="B37" s="2">
        <v>2</v>
      </c>
      <c r="C37" s="2">
        <v>2</v>
      </c>
      <c r="D37" s="2">
        <v>2</v>
      </c>
      <c r="E37" s="2">
        <f>B37*0.5+C37*0.3+D37*0.1</f>
        <v>1.8</v>
      </c>
      <c r="F37" s="2">
        <v>0</v>
      </c>
      <c r="G37" s="2">
        <v>0</v>
      </c>
      <c r="H37" s="2">
        <v>0</v>
      </c>
      <c r="I37" s="2">
        <f>F37*0.5+G37*0.3+H37*0.1</f>
        <v>0</v>
      </c>
      <c r="J37" s="2">
        <f>E37*0.3+I37*0.7</f>
        <v>0.54</v>
      </c>
      <c r="K37" s="6">
        <v>1</v>
      </c>
      <c r="L37" s="6">
        <v>0</v>
      </c>
      <c r="M37" s="6">
        <v>1</v>
      </c>
      <c r="N37" s="6">
        <f>K37*0.5+L37*0.3+M37*0.1</f>
        <v>0.6</v>
      </c>
      <c r="O37" s="6">
        <v>0</v>
      </c>
      <c r="P37" s="6">
        <v>0</v>
      </c>
      <c r="Q37" s="6">
        <v>2</v>
      </c>
      <c r="R37" s="6">
        <f>O37*0.5+P37*0.3+Q37*0.1</f>
        <v>0.2</v>
      </c>
      <c r="S37" s="6">
        <f>N37*0.3+R37*0.7</f>
        <v>0.32</v>
      </c>
      <c r="T37" s="8">
        <f>J37+S37</f>
        <v>0.86</v>
      </c>
    </row>
    <row r="38" ht="72" spans="1:20">
      <c r="A38" s="1" t="s">
        <v>96</v>
      </c>
      <c r="B38" s="2">
        <v>1</v>
      </c>
      <c r="C38" s="2">
        <v>2</v>
      </c>
      <c r="D38" s="2">
        <v>0</v>
      </c>
      <c r="E38" s="2">
        <f>B38*0.5+C38*0.3+D38*0.1</f>
        <v>1.1</v>
      </c>
      <c r="F38" s="2">
        <v>0</v>
      </c>
      <c r="G38" s="2">
        <v>1</v>
      </c>
      <c r="H38" s="2">
        <v>0</v>
      </c>
      <c r="I38" s="2">
        <f>F38*0.5+G38*0.3+H38*0.1</f>
        <v>0.3</v>
      </c>
      <c r="J38" s="2">
        <f>E38*0.3+I38*0.7</f>
        <v>0.54</v>
      </c>
      <c r="K38" s="6">
        <v>1</v>
      </c>
      <c r="L38" s="6">
        <v>1</v>
      </c>
      <c r="M38" s="6">
        <v>0</v>
      </c>
      <c r="N38" s="6">
        <f>K38*0.5+L38*0.3+M38*0.1</f>
        <v>0.8</v>
      </c>
      <c r="O38" s="6">
        <v>0</v>
      </c>
      <c r="P38" s="6">
        <v>0</v>
      </c>
      <c r="Q38" s="6">
        <v>1</v>
      </c>
      <c r="R38" s="6">
        <f>O38*0.5+P38*0.3+Q38*0.1</f>
        <v>0.1</v>
      </c>
      <c r="S38" s="6">
        <f>N38*0.3+R38*0.7</f>
        <v>0.31</v>
      </c>
      <c r="T38" s="8">
        <f>J38+S38</f>
        <v>0.85</v>
      </c>
    </row>
    <row r="39" ht="36" spans="1:20">
      <c r="A39" s="1" t="s">
        <v>111</v>
      </c>
      <c r="B39" s="2">
        <v>0</v>
      </c>
      <c r="C39" s="2">
        <v>0</v>
      </c>
      <c r="D39" s="2">
        <v>0</v>
      </c>
      <c r="E39" s="2">
        <f>B39*0.5+C39*0.3+D39*0.1</f>
        <v>0</v>
      </c>
      <c r="F39" s="2">
        <v>0</v>
      </c>
      <c r="G39" s="2">
        <v>0</v>
      </c>
      <c r="H39" s="2">
        <v>0</v>
      </c>
      <c r="I39" s="2">
        <f>F39*0.5+G39*0.3+H39*0.1</f>
        <v>0</v>
      </c>
      <c r="J39" s="2">
        <f>E39*0.3+I39*0.7</f>
        <v>0</v>
      </c>
      <c r="K39" s="6">
        <v>0</v>
      </c>
      <c r="L39" s="6">
        <v>0</v>
      </c>
      <c r="M39" s="6">
        <v>0</v>
      </c>
      <c r="N39" s="6">
        <f>K39*0.5+L39*0.3+M39*0.1</f>
        <v>0</v>
      </c>
      <c r="O39" s="6">
        <v>0</v>
      </c>
      <c r="P39" s="6">
        <v>3</v>
      </c>
      <c r="Q39" s="6">
        <v>3</v>
      </c>
      <c r="R39" s="6">
        <f>O39*0.5+P39*0.3+Q39*0.1</f>
        <v>1.2</v>
      </c>
      <c r="S39" s="6">
        <f>N39*0.3+R39*0.7</f>
        <v>0.84</v>
      </c>
      <c r="T39" s="8">
        <f>J39+S39</f>
        <v>0.84</v>
      </c>
    </row>
    <row r="40" ht="48" spans="1:20">
      <c r="A40" s="1" t="s">
        <v>45</v>
      </c>
      <c r="B40" s="2">
        <v>0</v>
      </c>
      <c r="C40" s="2">
        <v>0</v>
      </c>
      <c r="D40" s="2">
        <v>2</v>
      </c>
      <c r="E40" s="2">
        <f>B40*0.5+C40*0.3+D40*0.1</f>
        <v>0.2</v>
      </c>
      <c r="F40" s="2">
        <v>0</v>
      </c>
      <c r="G40" s="2">
        <v>0</v>
      </c>
      <c r="H40" s="2">
        <v>0</v>
      </c>
      <c r="I40" s="2">
        <f>F40*0.5+G40*0.3+H40*0.1</f>
        <v>0</v>
      </c>
      <c r="J40" s="2">
        <f>E40*0.3+I40*0.7</f>
        <v>0.06</v>
      </c>
      <c r="K40" s="6">
        <v>1</v>
      </c>
      <c r="L40" s="6">
        <v>5</v>
      </c>
      <c r="M40" s="6">
        <v>3</v>
      </c>
      <c r="N40" s="6">
        <f>K40*0.5+L40*0.3+M40*0.1</f>
        <v>2.3</v>
      </c>
      <c r="O40" s="6">
        <v>0</v>
      </c>
      <c r="P40" s="6">
        <v>0</v>
      </c>
      <c r="Q40" s="6">
        <v>0</v>
      </c>
      <c r="R40" s="6">
        <f>O40*0.5+P40*0.3+Q40*0.1</f>
        <v>0</v>
      </c>
      <c r="S40" s="6">
        <f>N40*0.3+R40*0.7</f>
        <v>0.69</v>
      </c>
      <c r="T40" s="8">
        <f>J40+S40</f>
        <v>0.75</v>
      </c>
    </row>
    <row r="41" ht="60" spans="1:20">
      <c r="A41" s="3" t="s">
        <v>25</v>
      </c>
      <c r="B41" s="2">
        <v>0</v>
      </c>
      <c r="C41" s="2">
        <v>0</v>
      </c>
      <c r="D41" s="2">
        <v>0</v>
      </c>
      <c r="E41" s="2">
        <f>B41*0.5+C41*0.3+D41*0.1</f>
        <v>0</v>
      </c>
      <c r="F41" s="2">
        <v>1</v>
      </c>
      <c r="G41" s="2">
        <v>1</v>
      </c>
      <c r="H41" s="2">
        <v>0</v>
      </c>
      <c r="I41" s="2">
        <f>F41*0.5+G41*0.3+H41*0.1</f>
        <v>0.8</v>
      </c>
      <c r="J41" s="2">
        <f>E41*0.3+I41*0.7</f>
        <v>0.56</v>
      </c>
      <c r="K41" s="6">
        <v>0</v>
      </c>
      <c r="L41" s="6">
        <v>0</v>
      </c>
      <c r="M41" s="6">
        <v>0</v>
      </c>
      <c r="N41" s="6">
        <f>K41*0.5+L41*0.3+M41*0.1</f>
        <v>0</v>
      </c>
      <c r="O41" s="6">
        <v>0</v>
      </c>
      <c r="P41" s="6">
        <v>0</v>
      </c>
      <c r="Q41" s="6">
        <v>2</v>
      </c>
      <c r="R41" s="6">
        <f>O41*0.5+P41*0.3+Q41*0.1</f>
        <v>0.2</v>
      </c>
      <c r="S41" s="6">
        <f>N41*0.3+R41*0.7</f>
        <v>0.14</v>
      </c>
      <c r="T41" s="8">
        <f>J41+S41</f>
        <v>0.7</v>
      </c>
    </row>
    <row r="42" spans="1:20">
      <c r="A42" s="1" t="s">
        <v>86</v>
      </c>
      <c r="B42" s="2">
        <v>0</v>
      </c>
      <c r="C42" s="2">
        <v>0</v>
      </c>
      <c r="D42" s="2">
        <v>0</v>
      </c>
      <c r="E42" s="2">
        <f>B42*0.5+C42*0.3+D42*0.1</f>
        <v>0</v>
      </c>
      <c r="F42" s="2">
        <v>0</v>
      </c>
      <c r="G42" s="2">
        <v>0</v>
      </c>
      <c r="H42" s="2">
        <v>0</v>
      </c>
      <c r="I42" s="2">
        <f>F42*0.5+G42*0.3+H42*0.1</f>
        <v>0</v>
      </c>
      <c r="J42" s="2">
        <f>E42*0.3+I42*0.7</f>
        <v>0</v>
      </c>
      <c r="K42" s="6">
        <v>0</v>
      </c>
      <c r="L42" s="6">
        <v>0</v>
      </c>
      <c r="M42" s="6">
        <v>0</v>
      </c>
      <c r="N42" s="6">
        <f>K42*0.5+L42*0.3+M42*0.1</f>
        <v>0</v>
      </c>
      <c r="O42" s="6">
        <v>2</v>
      </c>
      <c r="P42" s="6">
        <v>0</v>
      </c>
      <c r="Q42" s="6">
        <v>0</v>
      </c>
      <c r="R42" s="6">
        <f>O42*0.5+P42*0.3+Q42*0.1</f>
        <v>1</v>
      </c>
      <c r="S42" s="6">
        <f>N42*0.3+R42*0.7</f>
        <v>0.7</v>
      </c>
      <c r="T42" s="8">
        <f>J42+S42</f>
        <v>0.7</v>
      </c>
    </row>
    <row r="43" ht="36" spans="1:20">
      <c r="A43" s="1" t="s">
        <v>26</v>
      </c>
      <c r="B43" s="2">
        <v>2</v>
      </c>
      <c r="C43" s="2">
        <v>0</v>
      </c>
      <c r="D43" s="2">
        <v>3</v>
      </c>
      <c r="E43" s="2">
        <f>B43*0.5+C43*0.3+D43*0.1</f>
        <v>1.3</v>
      </c>
      <c r="F43" s="2">
        <v>0</v>
      </c>
      <c r="G43" s="2">
        <v>0</v>
      </c>
      <c r="H43" s="2">
        <v>0</v>
      </c>
      <c r="I43" s="2">
        <f>F43*0.5+G43*0.3+H43*0.1</f>
        <v>0</v>
      </c>
      <c r="J43" s="2">
        <f>E43*0.3+I43*0.7</f>
        <v>0.39</v>
      </c>
      <c r="K43" s="6">
        <v>1</v>
      </c>
      <c r="L43" s="6">
        <v>0</v>
      </c>
      <c r="M43" s="6">
        <v>1</v>
      </c>
      <c r="N43" s="6">
        <f>K43*0.5+L43*0.3+M43*0.1</f>
        <v>0.6</v>
      </c>
      <c r="O43" s="6">
        <v>0</v>
      </c>
      <c r="P43" s="6">
        <v>0</v>
      </c>
      <c r="Q43" s="6">
        <v>0</v>
      </c>
      <c r="R43" s="6">
        <f>O43*0.5+P43*0.3+Q43*0.1</f>
        <v>0</v>
      </c>
      <c r="S43" s="6">
        <f>N43*0.3+R43*0.7</f>
        <v>0.18</v>
      </c>
      <c r="T43" s="8">
        <f>J43+S43</f>
        <v>0.57</v>
      </c>
    </row>
    <row r="44" ht="60" spans="1:20">
      <c r="A44" s="1" t="s">
        <v>76</v>
      </c>
      <c r="B44" s="2">
        <v>0</v>
      </c>
      <c r="C44" s="2">
        <v>0</v>
      </c>
      <c r="D44" s="2">
        <v>0</v>
      </c>
      <c r="E44" s="2">
        <f>B44*0.5+C44*0.3+D44*0.1</f>
        <v>0</v>
      </c>
      <c r="F44" s="2">
        <v>0</v>
      </c>
      <c r="G44" s="2">
        <v>1</v>
      </c>
      <c r="H44" s="2">
        <v>1</v>
      </c>
      <c r="I44" s="2">
        <f>F44*0.5+G44*0.3+H44*0.1</f>
        <v>0.4</v>
      </c>
      <c r="J44" s="2">
        <f>E44*0.3+I44*0.7</f>
        <v>0.28</v>
      </c>
      <c r="K44" s="6">
        <v>0</v>
      </c>
      <c r="L44" s="6">
        <v>0</v>
      </c>
      <c r="M44" s="6">
        <v>0</v>
      </c>
      <c r="N44" s="6">
        <f>K44*0.5+L44*0.3+M44*0.1</f>
        <v>0</v>
      </c>
      <c r="O44" s="6">
        <v>0</v>
      </c>
      <c r="P44" s="6">
        <v>0</v>
      </c>
      <c r="Q44" s="6">
        <v>4</v>
      </c>
      <c r="R44" s="6">
        <f>O44*0.5+P44*0.3+Q44*0.1</f>
        <v>0.4</v>
      </c>
      <c r="S44" s="6">
        <f>N44*0.3+R44*0.7</f>
        <v>0.28</v>
      </c>
      <c r="T44" s="8">
        <f>J44+S44</f>
        <v>0.56</v>
      </c>
    </row>
    <row r="45" ht="60" spans="1:20">
      <c r="A45" s="1" t="s">
        <v>102</v>
      </c>
      <c r="B45" s="2">
        <v>1</v>
      </c>
      <c r="C45" s="2">
        <v>0</v>
      </c>
      <c r="D45" s="2">
        <v>0</v>
      </c>
      <c r="E45" s="2">
        <f>B45*0.5+C45*0.3+D45*0.1</f>
        <v>0.5</v>
      </c>
      <c r="F45" s="2">
        <v>0</v>
      </c>
      <c r="G45" s="2">
        <v>0</v>
      </c>
      <c r="H45" s="2">
        <v>1</v>
      </c>
      <c r="I45" s="2">
        <f>F45*0.5+G45*0.3+H45*0.1</f>
        <v>0.1</v>
      </c>
      <c r="J45" s="2">
        <f>E45*0.3+I45*0.7</f>
        <v>0.22</v>
      </c>
      <c r="K45" s="6">
        <v>1</v>
      </c>
      <c r="L45" s="6">
        <v>1</v>
      </c>
      <c r="M45" s="6">
        <v>2</v>
      </c>
      <c r="N45" s="6">
        <f>K45*0.5+L45*0.3+M45*0.1</f>
        <v>1</v>
      </c>
      <c r="O45" s="6">
        <v>0</v>
      </c>
      <c r="P45" s="6">
        <v>0</v>
      </c>
      <c r="Q45" s="6">
        <v>0</v>
      </c>
      <c r="R45" s="6">
        <f>O45*0.5+P45*0.3+Q45*0.1</f>
        <v>0</v>
      </c>
      <c r="S45" s="6">
        <f>N45*0.3+R45*0.7</f>
        <v>0.3</v>
      </c>
      <c r="T45" s="8">
        <f>J45+S45</f>
        <v>0.52</v>
      </c>
    </row>
    <row r="46" ht="48" spans="1:20">
      <c r="A46" s="1" t="s">
        <v>19</v>
      </c>
      <c r="B46" s="2">
        <v>1</v>
      </c>
      <c r="C46" s="2">
        <v>3</v>
      </c>
      <c r="D46" s="2">
        <v>1</v>
      </c>
      <c r="E46" s="2">
        <f>B46*0.5+C46*0.3+D46*0.1</f>
        <v>1.5</v>
      </c>
      <c r="F46" s="2">
        <v>0</v>
      </c>
      <c r="G46" s="2">
        <v>0</v>
      </c>
      <c r="H46" s="2">
        <v>0</v>
      </c>
      <c r="I46" s="2">
        <f>F46*0.5+G46*0.3+H46*0.1</f>
        <v>0</v>
      </c>
      <c r="J46" s="2">
        <f>E46*0.3+I46*0.7</f>
        <v>0.45</v>
      </c>
      <c r="K46" s="6">
        <v>0</v>
      </c>
      <c r="L46" s="6">
        <v>0</v>
      </c>
      <c r="M46" s="6">
        <v>2</v>
      </c>
      <c r="N46" s="6">
        <f>K46*0.5+L46*0.3+M46*0.1</f>
        <v>0.2</v>
      </c>
      <c r="O46" s="6">
        <v>0</v>
      </c>
      <c r="P46" s="6">
        <v>0</v>
      </c>
      <c r="Q46" s="6">
        <v>0</v>
      </c>
      <c r="R46" s="6">
        <f>O46*0.5+P46*0.3+Q46*0.1</f>
        <v>0</v>
      </c>
      <c r="S46" s="6">
        <f>N46*0.3+R46*0.7</f>
        <v>0.06</v>
      </c>
      <c r="T46" s="8">
        <f>J46+S46</f>
        <v>0.51</v>
      </c>
    </row>
    <row r="47" ht="48" spans="1:20">
      <c r="A47" s="1" t="s">
        <v>60</v>
      </c>
      <c r="B47" s="2">
        <v>0</v>
      </c>
      <c r="C47" s="2">
        <v>0</v>
      </c>
      <c r="D47" s="2">
        <v>4</v>
      </c>
      <c r="E47" s="2">
        <f>B47*0.5+C47*0.3+D47*0.1</f>
        <v>0.4</v>
      </c>
      <c r="F47" s="2">
        <v>0</v>
      </c>
      <c r="G47" s="2">
        <v>0</v>
      </c>
      <c r="H47" s="2">
        <v>0</v>
      </c>
      <c r="I47" s="2">
        <f>F47*0.5+G47*0.3+H47*0.1</f>
        <v>0</v>
      </c>
      <c r="J47" s="2">
        <f>E47*0.3+I47*0.7</f>
        <v>0.12</v>
      </c>
      <c r="K47" s="6">
        <v>0</v>
      </c>
      <c r="L47" s="6">
        <v>3</v>
      </c>
      <c r="M47" s="6">
        <v>4</v>
      </c>
      <c r="N47" s="6">
        <f>K47*0.5+L47*0.3+M47*0.1</f>
        <v>1.3</v>
      </c>
      <c r="O47" s="6">
        <v>0</v>
      </c>
      <c r="P47" s="6">
        <v>0</v>
      </c>
      <c r="Q47" s="6">
        <v>0</v>
      </c>
      <c r="R47" s="6">
        <f>O47*0.5+P47*0.3+Q47*0.1</f>
        <v>0</v>
      </c>
      <c r="S47" s="6">
        <f>N47*0.3+R47*0.7</f>
        <v>0.39</v>
      </c>
      <c r="T47" s="8">
        <f>J47+S47</f>
        <v>0.51</v>
      </c>
    </row>
    <row r="48" ht="60" spans="1:20">
      <c r="A48" s="1" t="s">
        <v>40</v>
      </c>
      <c r="B48" s="2">
        <v>0</v>
      </c>
      <c r="C48" s="2">
        <v>0</v>
      </c>
      <c r="D48" s="2">
        <v>0</v>
      </c>
      <c r="E48" s="2">
        <f>B48*0.5+C48*0.3+D48*0.1</f>
        <v>0</v>
      </c>
      <c r="F48" s="2">
        <v>1</v>
      </c>
      <c r="G48" s="2">
        <v>0</v>
      </c>
      <c r="H48" s="2">
        <v>1</v>
      </c>
      <c r="I48" s="2">
        <f>F48*0.5+G48*0.3+H48*0.1</f>
        <v>0.6</v>
      </c>
      <c r="J48" s="2">
        <f>E48*0.3+I48*0.7</f>
        <v>0.42</v>
      </c>
      <c r="K48" s="6">
        <v>0</v>
      </c>
      <c r="L48" s="6">
        <v>0</v>
      </c>
      <c r="M48" s="6">
        <v>0</v>
      </c>
      <c r="N48" s="6">
        <f>K48*0.5+L48*0.3+M48*0.1</f>
        <v>0</v>
      </c>
      <c r="O48" s="6">
        <v>0</v>
      </c>
      <c r="P48" s="6">
        <v>0</v>
      </c>
      <c r="Q48" s="6">
        <v>1</v>
      </c>
      <c r="R48" s="6">
        <f>O48*0.5+P48*0.3+Q48*0.1</f>
        <v>0.1</v>
      </c>
      <c r="S48" s="6">
        <f>N48*0.3+R48*0.7</f>
        <v>0.07</v>
      </c>
      <c r="T48" s="8">
        <f>J48+S48</f>
        <v>0.49</v>
      </c>
    </row>
    <row r="49" ht="48" spans="1:20">
      <c r="A49" s="1" t="s">
        <v>35</v>
      </c>
      <c r="B49" s="2">
        <v>0</v>
      </c>
      <c r="C49" s="2">
        <v>1</v>
      </c>
      <c r="D49" s="2">
        <v>1</v>
      </c>
      <c r="E49" s="2">
        <f>B49*0.5+C49*0.3+D49*0.1</f>
        <v>0.4</v>
      </c>
      <c r="F49" s="2">
        <v>0</v>
      </c>
      <c r="G49" s="2">
        <v>0</v>
      </c>
      <c r="H49" s="2">
        <v>0</v>
      </c>
      <c r="I49" s="2">
        <f>F49*0.5+G49*0.3+H49*0.1</f>
        <v>0</v>
      </c>
      <c r="J49" s="2">
        <f>E49*0.3+I49*0.7</f>
        <v>0.12</v>
      </c>
      <c r="K49" s="6">
        <v>1</v>
      </c>
      <c r="L49" s="6">
        <v>2</v>
      </c>
      <c r="M49" s="6">
        <v>1</v>
      </c>
      <c r="N49" s="6">
        <f>K49*0.5+L49*0.3+M49*0.1</f>
        <v>1.2</v>
      </c>
      <c r="O49" s="6">
        <v>0</v>
      </c>
      <c r="P49" s="6">
        <v>0</v>
      </c>
      <c r="Q49" s="6">
        <v>0</v>
      </c>
      <c r="R49" s="6">
        <f>O49*0.5+P49*0.3+Q49*0.1</f>
        <v>0</v>
      </c>
      <c r="S49" s="6">
        <f>N49*0.3+R49*0.7</f>
        <v>0.36</v>
      </c>
      <c r="T49" s="8">
        <f>J49+S49</f>
        <v>0.48</v>
      </c>
    </row>
    <row r="50" ht="36" spans="1:20">
      <c r="A50" s="1" t="s">
        <v>94</v>
      </c>
      <c r="B50" s="2">
        <v>2</v>
      </c>
      <c r="C50" s="2">
        <v>0</v>
      </c>
      <c r="D50" s="2">
        <v>1</v>
      </c>
      <c r="E50" s="2">
        <f>B50*0.5+C50*0.3+D50*0.1</f>
        <v>1.1</v>
      </c>
      <c r="F50" s="2">
        <v>0</v>
      </c>
      <c r="G50" s="2">
        <v>0</v>
      </c>
      <c r="H50" s="2">
        <v>0</v>
      </c>
      <c r="I50" s="2">
        <f>F50*0.5+G50*0.3+H50*0.1</f>
        <v>0</v>
      </c>
      <c r="J50" s="2">
        <f>E50*0.3+I50*0.7</f>
        <v>0.33</v>
      </c>
      <c r="K50" s="6">
        <v>0</v>
      </c>
      <c r="L50" s="6">
        <v>1</v>
      </c>
      <c r="M50" s="6">
        <v>2</v>
      </c>
      <c r="N50" s="6">
        <f>K50*0.5+L50*0.3+M50*0.1</f>
        <v>0.5</v>
      </c>
      <c r="O50" s="6">
        <v>0</v>
      </c>
      <c r="P50" s="6">
        <v>0</v>
      </c>
      <c r="Q50" s="6">
        <v>0</v>
      </c>
      <c r="R50" s="6">
        <f>O50*0.5+P50*0.3+Q50*0.1</f>
        <v>0</v>
      </c>
      <c r="S50" s="6">
        <f>N50*0.3+R50*0.7</f>
        <v>0.15</v>
      </c>
      <c r="T50" s="8">
        <f>J50+S50</f>
        <v>0.48</v>
      </c>
    </row>
    <row r="51" ht="60" spans="1:20">
      <c r="A51" s="1" t="s">
        <v>113</v>
      </c>
      <c r="B51" s="2">
        <v>0</v>
      </c>
      <c r="C51" s="2">
        <v>0</v>
      </c>
      <c r="D51" s="2">
        <v>0</v>
      </c>
      <c r="E51" s="2">
        <f>B51*0.5+C51*0.3+D51*0.1</f>
        <v>0</v>
      </c>
      <c r="F51" s="2">
        <v>1</v>
      </c>
      <c r="G51" s="2">
        <v>0</v>
      </c>
      <c r="H51" s="5">
        <v>0</v>
      </c>
      <c r="I51" s="2">
        <f>F51*0.5+G51*0.3+H51*0.1</f>
        <v>0.5</v>
      </c>
      <c r="J51" s="2">
        <f>E51*0.3+I51*0.7</f>
        <v>0.35</v>
      </c>
      <c r="K51" s="6">
        <v>0</v>
      </c>
      <c r="L51" s="7">
        <v>1</v>
      </c>
      <c r="M51" s="7">
        <v>1</v>
      </c>
      <c r="N51" s="6">
        <f>K51*0.5+L51*0.3+M51*0.1</f>
        <v>0.4</v>
      </c>
      <c r="O51" s="7">
        <v>0</v>
      </c>
      <c r="P51" s="6">
        <v>0</v>
      </c>
      <c r="Q51" s="6">
        <v>0</v>
      </c>
      <c r="R51" s="6">
        <f>O51*0.5+P51*0.3+Q51*0.1</f>
        <v>0</v>
      </c>
      <c r="S51" s="6">
        <f>N51*0.3+R51*0.7</f>
        <v>0.12</v>
      </c>
      <c r="T51" s="8">
        <f>J51+S51</f>
        <v>0.47</v>
      </c>
    </row>
    <row r="52" ht="60" spans="1:20">
      <c r="A52" s="1" t="s">
        <v>58</v>
      </c>
      <c r="B52" s="2">
        <v>0</v>
      </c>
      <c r="C52" s="2">
        <v>1</v>
      </c>
      <c r="D52" s="2">
        <v>2</v>
      </c>
      <c r="E52" s="2">
        <f>B52*0.5+C52*0.3+D52*0.1</f>
        <v>0.5</v>
      </c>
      <c r="F52" s="2">
        <v>0</v>
      </c>
      <c r="G52" s="2">
        <v>0</v>
      </c>
      <c r="H52" s="2">
        <v>0</v>
      </c>
      <c r="I52" s="2">
        <f>F52*0.5+G52*0.3+H52*0.1</f>
        <v>0</v>
      </c>
      <c r="J52" s="2">
        <f>E52*0.3+I52*0.7</f>
        <v>0.15</v>
      </c>
      <c r="K52" s="6">
        <v>1</v>
      </c>
      <c r="L52" s="6">
        <v>0</v>
      </c>
      <c r="M52" s="6">
        <v>0</v>
      </c>
      <c r="N52" s="6">
        <f>K52*0.5+L52*0.3+M52*0.1</f>
        <v>0.5</v>
      </c>
      <c r="O52" s="6">
        <v>0</v>
      </c>
      <c r="P52" s="6">
        <v>0</v>
      </c>
      <c r="Q52" s="6">
        <v>2</v>
      </c>
      <c r="R52" s="6">
        <f>O52*0.5+P52*0.3+Q52*0.1</f>
        <v>0.2</v>
      </c>
      <c r="S52" s="6">
        <f>N52*0.3+R52*0.7</f>
        <v>0.29</v>
      </c>
      <c r="T52" s="8">
        <f>J52+S52</f>
        <v>0.44</v>
      </c>
    </row>
    <row r="53" ht="72" spans="1:20">
      <c r="A53" s="1" t="s">
        <v>42</v>
      </c>
      <c r="B53" s="2">
        <v>0</v>
      </c>
      <c r="C53" s="2">
        <v>0</v>
      </c>
      <c r="D53" s="2">
        <v>2</v>
      </c>
      <c r="E53" s="2">
        <f>B53*0.5+C53*0.3+D53*0.1</f>
        <v>0.2</v>
      </c>
      <c r="F53" s="2">
        <v>0</v>
      </c>
      <c r="G53" s="2">
        <v>1</v>
      </c>
      <c r="H53" s="2">
        <v>0</v>
      </c>
      <c r="I53" s="2">
        <f>F53*0.5+G53*0.3+H53*0.1</f>
        <v>0.3</v>
      </c>
      <c r="J53" s="2">
        <f>E53*0.3+I53*0.7</f>
        <v>0.27</v>
      </c>
      <c r="K53" s="6">
        <v>1</v>
      </c>
      <c r="L53" s="6">
        <v>0</v>
      </c>
      <c r="M53" s="6">
        <v>0</v>
      </c>
      <c r="N53" s="6">
        <f>K53*0.5+L53*0.3+M53*0.1</f>
        <v>0.5</v>
      </c>
      <c r="O53" s="6">
        <v>0</v>
      </c>
      <c r="P53" s="6">
        <v>0</v>
      </c>
      <c r="Q53" s="6">
        <v>0</v>
      </c>
      <c r="R53" s="6">
        <f>O53*0.5+P53*0.3+Q53*0.1</f>
        <v>0</v>
      </c>
      <c r="S53" s="6">
        <f>N53*0.3+R53*0.7</f>
        <v>0.15</v>
      </c>
      <c r="T53" s="8">
        <f>J53+S53</f>
        <v>0.42</v>
      </c>
    </row>
    <row r="54" ht="48" spans="1:20">
      <c r="A54" s="1" t="s">
        <v>46</v>
      </c>
      <c r="B54" s="2">
        <v>1</v>
      </c>
      <c r="C54" s="2">
        <v>1</v>
      </c>
      <c r="D54" s="2">
        <v>0</v>
      </c>
      <c r="E54" s="2">
        <f>B54*0.5+C54*0.3+D54*0.1</f>
        <v>0.8</v>
      </c>
      <c r="F54" s="2">
        <v>0</v>
      </c>
      <c r="G54" s="2">
        <v>0</v>
      </c>
      <c r="H54" s="2">
        <v>0</v>
      </c>
      <c r="I54" s="2">
        <f>F54*0.5+G54*0.3+H54*0.1</f>
        <v>0</v>
      </c>
      <c r="J54" s="2">
        <f>E54*0.3+I54*0.7</f>
        <v>0.24</v>
      </c>
      <c r="K54" s="6">
        <v>0</v>
      </c>
      <c r="L54" s="6">
        <v>2</v>
      </c>
      <c r="M54" s="6">
        <v>0</v>
      </c>
      <c r="N54" s="6">
        <f>K54*0.5+L54*0.3+M54*0.1</f>
        <v>0.6</v>
      </c>
      <c r="O54" s="6">
        <v>0</v>
      </c>
      <c r="P54" s="6">
        <v>0</v>
      </c>
      <c r="Q54" s="6">
        <v>0</v>
      </c>
      <c r="R54" s="6">
        <f>O54*0.5+P54*0.3+Q54*0.1</f>
        <v>0</v>
      </c>
      <c r="S54" s="6">
        <f>N54*0.3+R54*0.7</f>
        <v>0.18</v>
      </c>
      <c r="T54" s="8">
        <f>J54+S54</f>
        <v>0.42</v>
      </c>
    </row>
    <row r="55" ht="36" spans="1:20">
      <c r="A55" s="1" t="s">
        <v>85</v>
      </c>
      <c r="B55" s="2">
        <v>1</v>
      </c>
      <c r="C55" s="2">
        <v>1</v>
      </c>
      <c r="D55" s="2">
        <v>2</v>
      </c>
      <c r="E55" s="2">
        <f>B55*0.5+C55*0.3+D55*0.1</f>
        <v>1</v>
      </c>
      <c r="F55" s="2">
        <v>0</v>
      </c>
      <c r="G55" s="2">
        <v>0</v>
      </c>
      <c r="H55" s="2">
        <v>0</v>
      </c>
      <c r="I55" s="2">
        <f>F55*0.5+G55*0.3+H55*0.1</f>
        <v>0</v>
      </c>
      <c r="J55" s="2">
        <f>E55*0.3+I55*0.7</f>
        <v>0.3</v>
      </c>
      <c r="K55" s="6">
        <v>0</v>
      </c>
      <c r="L55" s="6">
        <v>1</v>
      </c>
      <c r="M55" s="6">
        <v>1</v>
      </c>
      <c r="N55" s="6">
        <f>K55*0.5+L55*0.3+M55*0.1</f>
        <v>0.4</v>
      </c>
      <c r="O55" s="6">
        <v>0</v>
      </c>
      <c r="P55" s="6">
        <v>0</v>
      </c>
      <c r="Q55" s="6">
        <v>0</v>
      </c>
      <c r="R55" s="6">
        <f>O55*0.5+P55*0.3+Q55*0.1</f>
        <v>0</v>
      </c>
      <c r="S55" s="6">
        <f>N55*0.3+R55*0.7</f>
        <v>0.12</v>
      </c>
      <c r="T55" s="8">
        <f>J55+S55</f>
        <v>0.42</v>
      </c>
    </row>
    <row r="56" ht="60" spans="1:20">
      <c r="A56" s="1" t="s">
        <v>103</v>
      </c>
      <c r="B56" s="2">
        <v>0</v>
      </c>
      <c r="C56" s="2">
        <v>0</v>
      </c>
      <c r="D56" s="2">
        <v>0</v>
      </c>
      <c r="E56" s="2">
        <f>B56*0.5+C56*0.3+D56*0.1</f>
        <v>0</v>
      </c>
      <c r="F56" s="2">
        <v>0</v>
      </c>
      <c r="G56" s="2">
        <v>0</v>
      </c>
      <c r="H56" s="2">
        <v>0</v>
      </c>
      <c r="I56" s="2">
        <f>F56*0.5+G56*0.3+H56*0.1</f>
        <v>0</v>
      </c>
      <c r="J56" s="2">
        <f>E56*0.3+I56*0.7</f>
        <v>0</v>
      </c>
      <c r="K56" s="6">
        <v>1</v>
      </c>
      <c r="L56" s="6">
        <v>3</v>
      </c>
      <c r="M56" s="6">
        <v>0</v>
      </c>
      <c r="N56" s="6">
        <f>K56*0.5+L56*0.3+M56*0.1</f>
        <v>1.4</v>
      </c>
      <c r="O56" s="6">
        <v>0</v>
      </c>
      <c r="P56" s="6">
        <v>0</v>
      </c>
      <c r="Q56" s="6">
        <v>0</v>
      </c>
      <c r="R56" s="6">
        <f>O56*0.5+P56*0.3+Q56*0.1</f>
        <v>0</v>
      </c>
      <c r="S56" s="6">
        <f>N56*0.3+R56*0.7</f>
        <v>0.42</v>
      </c>
      <c r="T56" s="8">
        <f>J56+S56</f>
        <v>0.42</v>
      </c>
    </row>
    <row r="57" ht="48" spans="1:20">
      <c r="A57" s="1" t="s">
        <v>105</v>
      </c>
      <c r="B57" s="2">
        <v>0</v>
      </c>
      <c r="C57" s="2">
        <v>0</v>
      </c>
      <c r="D57" s="2">
        <v>0</v>
      </c>
      <c r="E57" s="2">
        <f>B57*0.5+C57*0.3+D57*0.1</f>
        <v>0</v>
      </c>
      <c r="F57" s="2">
        <v>0</v>
      </c>
      <c r="G57" s="2">
        <v>0</v>
      </c>
      <c r="H57" s="2">
        <v>0</v>
      </c>
      <c r="I57" s="2">
        <f>F57*0.5+G57*0.3+H57*0.1</f>
        <v>0</v>
      </c>
      <c r="J57" s="2">
        <f>E57*0.3+I57*0.7</f>
        <v>0</v>
      </c>
      <c r="K57" s="6">
        <v>1</v>
      </c>
      <c r="L57" s="6">
        <v>3</v>
      </c>
      <c r="M57" s="6">
        <v>0</v>
      </c>
      <c r="N57" s="6">
        <f>K57*0.5+L57*0.3+M57*0.1</f>
        <v>1.4</v>
      </c>
      <c r="O57" s="6">
        <v>0</v>
      </c>
      <c r="P57" s="6">
        <v>0</v>
      </c>
      <c r="Q57" s="6">
        <v>0</v>
      </c>
      <c r="R57" s="6">
        <f>O57*0.5+P57*0.3+Q57*0.1</f>
        <v>0</v>
      </c>
      <c r="S57" s="6">
        <f>N57*0.3+R57*0.7</f>
        <v>0.42</v>
      </c>
      <c r="T57" s="8">
        <f>J57+S57</f>
        <v>0.42</v>
      </c>
    </row>
    <row r="58" ht="48" spans="1:20">
      <c r="A58" s="1" t="s">
        <v>83</v>
      </c>
      <c r="B58" s="2">
        <v>0</v>
      </c>
      <c r="C58" s="2">
        <v>0</v>
      </c>
      <c r="D58" s="2">
        <v>2</v>
      </c>
      <c r="E58" s="2">
        <f>B58*0.5+C58*0.3+D58*0.1</f>
        <v>0.2</v>
      </c>
      <c r="F58" s="2">
        <v>0</v>
      </c>
      <c r="G58" s="2">
        <v>0</v>
      </c>
      <c r="H58" s="2">
        <v>0</v>
      </c>
      <c r="I58" s="2">
        <f>F58*0.5+G58*0.3+H58*0.1</f>
        <v>0</v>
      </c>
      <c r="J58" s="2">
        <f>E58*0.3+I58*0.7</f>
        <v>0.06</v>
      </c>
      <c r="K58" s="6">
        <v>0</v>
      </c>
      <c r="L58" s="6">
        <v>1</v>
      </c>
      <c r="M58" s="6">
        <v>6</v>
      </c>
      <c r="N58" s="6">
        <f>K58*0.5+L58*0.3+M58*0.1</f>
        <v>0.9</v>
      </c>
      <c r="O58" s="6">
        <v>0</v>
      </c>
      <c r="P58" s="6">
        <v>0</v>
      </c>
      <c r="Q58" s="6">
        <v>1</v>
      </c>
      <c r="R58" s="6">
        <f>O58*0.5+P58*0.3+Q58*0.1</f>
        <v>0.1</v>
      </c>
      <c r="S58" s="6">
        <f>N58*0.3+R58*0.7</f>
        <v>0.34</v>
      </c>
      <c r="T58" s="8">
        <f>J58+S58</f>
        <v>0.4</v>
      </c>
    </row>
    <row r="59" ht="72" spans="1:20">
      <c r="A59" s="1" t="s">
        <v>33</v>
      </c>
      <c r="B59" s="2">
        <v>0</v>
      </c>
      <c r="C59" s="2">
        <v>0</v>
      </c>
      <c r="D59" s="2">
        <v>0</v>
      </c>
      <c r="E59" s="2">
        <f>B59*0.5+C59*0.3+D59*0.1</f>
        <v>0</v>
      </c>
      <c r="F59" s="2">
        <v>0</v>
      </c>
      <c r="G59" s="2">
        <v>1</v>
      </c>
      <c r="H59" s="2">
        <v>1</v>
      </c>
      <c r="I59" s="2">
        <f>F59*0.5+G59*0.3+H59*0.1</f>
        <v>0.4</v>
      </c>
      <c r="J59" s="2">
        <f>E59*0.3+I59*0.7</f>
        <v>0.28</v>
      </c>
      <c r="K59" s="6">
        <v>0</v>
      </c>
      <c r="L59" s="6">
        <v>0</v>
      </c>
      <c r="M59" s="6">
        <v>0</v>
      </c>
      <c r="N59" s="6">
        <f>K59*0.5+L59*0.3+M59*0.1</f>
        <v>0</v>
      </c>
      <c r="O59" s="6">
        <v>0</v>
      </c>
      <c r="P59" s="6">
        <v>0</v>
      </c>
      <c r="Q59" s="6">
        <v>1</v>
      </c>
      <c r="R59" s="6">
        <f>O59*0.5+P59*0.3+Q59*0.1</f>
        <v>0.1</v>
      </c>
      <c r="S59" s="6">
        <f>N59*0.3+R59*0.7</f>
        <v>0.07</v>
      </c>
      <c r="T59" s="8">
        <f>J59+S59</f>
        <v>0.35</v>
      </c>
    </row>
    <row r="60" ht="36" spans="1:20">
      <c r="A60" s="1" t="s">
        <v>71</v>
      </c>
      <c r="B60" s="2">
        <v>0</v>
      </c>
      <c r="C60" s="2">
        <v>0</v>
      </c>
      <c r="D60" s="2">
        <v>0</v>
      </c>
      <c r="E60" s="2">
        <f>B60*0.5+C60*0.3+D60*0.1</f>
        <v>0</v>
      </c>
      <c r="F60" s="2">
        <v>0</v>
      </c>
      <c r="G60" s="2">
        <v>0</v>
      </c>
      <c r="H60" s="2">
        <v>3</v>
      </c>
      <c r="I60" s="2">
        <f>F60*0.5+G60*0.3+H60*0.1</f>
        <v>0.3</v>
      </c>
      <c r="J60" s="2">
        <f>E60*0.3+I60*0.7</f>
        <v>0.21</v>
      </c>
      <c r="K60" s="6">
        <v>0</v>
      </c>
      <c r="L60" s="6">
        <v>0</v>
      </c>
      <c r="M60" s="6">
        <v>0</v>
      </c>
      <c r="N60" s="6">
        <f>K60*0.5+L60*0.3+M60*0.1</f>
        <v>0</v>
      </c>
      <c r="O60" s="6">
        <v>0</v>
      </c>
      <c r="P60" s="6">
        <v>0</v>
      </c>
      <c r="Q60" s="6">
        <v>2</v>
      </c>
      <c r="R60" s="6">
        <f>O60*0.5+P60*0.3+Q60*0.1</f>
        <v>0.2</v>
      </c>
      <c r="S60" s="6">
        <f>N60*0.3+R60*0.7</f>
        <v>0.14</v>
      </c>
      <c r="T60" s="8">
        <f>J60+S60</f>
        <v>0.35</v>
      </c>
    </row>
    <row r="61" ht="60" spans="1:20">
      <c r="A61" s="1" t="s">
        <v>97</v>
      </c>
      <c r="B61" s="2">
        <v>1</v>
      </c>
      <c r="C61" s="2">
        <v>0</v>
      </c>
      <c r="D61" s="2">
        <v>0</v>
      </c>
      <c r="E61" s="2">
        <f>B61*0.5+C61*0.3+D61*0.1</f>
        <v>0.5</v>
      </c>
      <c r="F61" s="2">
        <v>0</v>
      </c>
      <c r="G61" s="2">
        <v>0</v>
      </c>
      <c r="H61" s="2">
        <v>0</v>
      </c>
      <c r="I61" s="2">
        <f>F61*0.5+G61*0.3+H61*0.1</f>
        <v>0</v>
      </c>
      <c r="J61" s="2">
        <f>E61*0.3+I61*0.7</f>
        <v>0.15</v>
      </c>
      <c r="K61" s="6">
        <v>1</v>
      </c>
      <c r="L61" s="6">
        <v>0</v>
      </c>
      <c r="M61" s="6">
        <v>0</v>
      </c>
      <c r="N61" s="6">
        <f>K61*0.5+L61*0.3+M61*0.1</f>
        <v>0.5</v>
      </c>
      <c r="O61" s="6">
        <v>0</v>
      </c>
      <c r="P61" s="6">
        <v>0</v>
      </c>
      <c r="Q61" s="6">
        <v>0</v>
      </c>
      <c r="R61" s="6">
        <f>O61*0.5+P61*0.3+Q61*0.1</f>
        <v>0</v>
      </c>
      <c r="S61" s="6">
        <f>N61*0.3+R61*0.7</f>
        <v>0.15</v>
      </c>
      <c r="T61" s="8">
        <f>J61+S61</f>
        <v>0.3</v>
      </c>
    </row>
    <row r="62" ht="84" spans="1:20">
      <c r="A62" s="1" t="s">
        <v>39</v>
      </c>
      <c r="B62" s="2">
        <v>0</v>
      </c>
      <c r="C62" s="2">
        <v>0</v>
      </c>
      <c r="D62" s="2">
        <v>0</v>
      </c>
      <c r="E62" s="2">
        <f>B62*0.5+C62*0.3+D62*0.1</f>
        <v>0</v>
      </c>
      <c r="F62" s="2">
        <v>0</v>
      </c>
      <c r="G62" s="2">
        <v>1</v>
      </c>
      <c r="H62" s="2">
        <v>0</v>
      </c>
      <c r="I62" s="2">
        <f>F62*0.5+G62*0.3+H62*0.1</f>
        <v>0.3</v>
      </c>
      <c r="J62" s="2">
        <f>E62*0.3+I62*0.7</f>
        <v>0.21</v>
      </c>
      <c r="K62" s="6">
        <v>0</v>
      </c>
      <c r="L62" s="6">
        <v>0</v>
      </c>
      <c r="M62" s="6">
        <v>0</v>
      </c>
      <c r="N62" s="6">
        <f>K62*0.5+L62*0.3+M62*0.1</f>
        <v>0</v>
      </c>
      <c r="O62" s="6">
        <v>0</v>
      </c>
      <c r="P62" s="6">
        <v>0</v>
      </c>
      <c r="Q62" s="6">
        <v>1</v>
      </c>
      <c r="R62" s="6">
        <f>O62*0.5+P62*0.3+Q62*0.1</f>
        <v>0.1</v>
      </c>
      <c r="S62" s="6">
        <f>N62*0.3+R62*0.7</f>
        <v>0.07</v>
      </c>
      <c r="T62" s="8">
        <f>J62+S62</f>
        <v>0.28</v>
      </c>
    </row>
    <row r="63" ht="96" spans="1:20">
      <c r="A63" s="1" t="s">
        <v>37</v>
      </c>
      <c r="B63" s="2">
        <v>1</v>
      </c>
      <c r="C63" s="2">
        <v>0</v>
      </c>
      <c r="D63" s="2">
        <v>3</v>
      </c>
      <c r="E63" s="2">
        <f>B63*0.5+C63*0.3+D63*0.1</f>
        <v>0.8</v>
      </c>
      <c r="F63" s="2">
        <v>0</v>
      </c>
      <c r="G63" s="2">
        <v>0</v>
      </c>
      <c r="H63" s="2">
        <v>0</v>
      </c>
      <c r="I63" s="2">
        <f>F63*0.5+G63*0.3+H63*0.1</f>
        <v>0</v>
      </c>
      <c r="J63" s="2">
        <f>E63*0.3+I63*0.7</f>
        <v>0.24</v>
      </c>
      <c r="K63" s="6">
        <v>0</v>
      </c>
      <c r="L63" s="6">
        <v>0</v>
      </c>
      <c r="M63" s="6">
        <v>1</v>
      </c>
      <c r="N63" s="6">
        <f>K63*0.5+L63*0.3+M63*0.1</f>
        <v>0.1</v>
      </c>
      <c r="O63" s="6">
        <v>0</v>
      </c>
      <c r="P63" s="6">
        <v>0</v>
      </c>
      <c r="Q63" s="6">
        <v>0</v>
      </c>
      <c r="R63" s="6">
        <f>O63*0.5+P63*0.3+Q63*0.1</f>
        <v>0</v>
      </c>
      <c r="S63" s="6">
        <f>N63*0.3+R63*0.7</f>
        <v>0.03</v>
      </c>
      <c r="T63" s="8">
        <f>J63+S63</f>
        <v>0.27</v>
      </c>
    </row>
    <row r="64" ht="48" spans="1:20">
      <c r="A64" s="1" t="s">
        <v>78</v>
      </c>
      <c r="B64" s="2">
        <v>0</v>
      </c>
      <c r="C64" s="2">
        <v>0</v>
      </c>
      <c r="D64" s="2">
        <v>0</v>
      </c>
      <c r="E64" s="2">
        <f>B64*0.5+C64*0.3+D64*0.1</f>
        <v>0</v>
      </c>
      <c r="F64" s="2">
        <v>0</v>
      </c>
      <c r="G64" s="2">
        <v>0</v>
      </c>
      <c r="H64" s="2">
        <v>0</v>
      </c>
      <c r="I64" s="2">
        <f>F64*0.5+G64*0.3+H64*0.1</f>
        <v>0</v>
      </c>
      <c r="J64" s="2">
        <f>E64*0.3+I64*0.7</f>
        <v>0</v>
      </c>
      <c r="K64" s="6">
        <v>0</v>
      </c>
      <c r="L64" s="6">
        <v>2</v>
      </c>
      <c r="M64" s="6">
        <v>3</v>
      </c>
      <c r="N64" s="6">
        <f>K64*0.5+L64*0.3+M64*0.1</f>
        <v>0.9</v>
      </c>
      <c r="O64" s="6">
        <v>0</v>
      </c>
      <c r="P64" s="6">
        <v>0</v>
      </c>
      <c r="Q64" s="6">
        <v>0</v>
      </c>
      <c r="R64" s="6">
        <f>O64*0.5+P64*0.3+Q64*0.1</f>
        <v>0</v>
      </c>
      <c r="S64" s="6">
        <f>N64*0.3+R64*0.7</f>
        <v>0.27</v>
      </c>
      <c r="T64" s="8">
        <f>J64+S64</f>
        <v>0.27</v>
      </c>
    </row>
    <row r="65" ht="48" spans="1:20">
      <c r="A65" s="1" t="s">
        <v>80</v>
      </c>
      <c r="B65" s="2">
        <v>0</v>
      </c>
      <c r="C65" s="2">
        <v>2</v>
      </c>
      <c r="D65" s="2">
        <v>3</v>
      </c>
      <c r="E65" s="2">
        <f>B65*0.5+C65*0.3+D65*0.1</f>
        <v>0.9</v>
      </c>
      <c r="F65" s="2">
        <v>0</v>
      </c>
      <c r="G65" s="2">
        <v>0</v>
      </c>
      <c r="H65" s="2">
        <v>0</v>
      </c>
      <c r="I65" s="2">
        <f>F65*0.5+G65*0.3+H65*0.1</f>
        <v>0</v>
      </c>
      <c r="J65" s="2">
        <f>E65*0.3+I65*0.7</f>
        <v>0.27</v>
      </c>
      <c r="K65" s="6">
        <v>0</v>
      </c>
      <c r="L65" s="6">
        <v>0</v>
      </c>
      <c r="M65" s="6">
        <v>0</v>
      </c>
      <c r="N65" s="6">
        <f>K65*0.5+L65*0.3+M65*0.1</f>
        <v>0</v>
      </c>
      <c r="O65" s="6">
        <v>0</v>
      </c>
      <c r="P65" s="6">
        <v>0</v>
      </c>
      <c r="Q65" s="6">
        <v>0</v>
      </c>
      <c r="R65" s="6">
        <f>O65*0.5+P65*0.3+Q65*0.1</f>
        <v>0</v>
      </c>
      <c r="S65" s="6">
        <f>N65*0.3+R65*0.7</f>
        <v>0</v>
      </c>
      <c r="T65" s="8">
        <f>J65+S65</f>
        <v>0.27</v>
      </c>
    </row>
    <row r="66" ht="36" spans="1:20">
      <c r="A66" s="1" t="s">
        <v>87</v>
      </c>
      <c r="B66" s="2">
        <v>1</v>
      </c>
      <c r="C66" s="2">
        <v>1</v>
      </c>
      <c r="D66" s="2">
        <v>0</v>
      </c>
      <c r="E66" s="2">
        <f>B66*0.5+C66*0.3+D66*0.1</f>
        <v>0.8</v>
      </c>
      <c r="F66" s="2">
        <v>0</v>
      </c>
      <c r="G66" s="2">
        <v>0</v>
      </c>
      <c r="H66" s="2">
        <v>0</v>
      </c>
      <c r="I66" s="2">
        <f>F66*0.5+G66*0.3+H66*0.1</f>
        <v>0</v>
      </c>
      <c r="J66" s="2">
        <f>E66*0.3+I66*0.7</f>
        <v>0.24</v>
      </c>
      <c r="K66" s="6">
        <v>0</v>
      </c>
      <c r="L66" s="6">
        <v>0</v>
      </c>
      <c r="M66" s="6">
        <v>0</v>
      </c>
      <c r="N66" s="6">
        <f>K66*0.5+L66*0.3+M66*0.1</f>
        <v>0</v>
      </c>
      <c r="O66" s="6">
        <v>0</v>
      </c>
      <c r="P66" s="6">
        <v>0</v>
      </c>
      <c r="Q66" s="6">
        <v>0</v>
      </c>
      <c r="R66" s="6">
        <f>O66*0.5+P66*0.3+Q66*0.1</f>
        <v>0</v>
      </c>
      <c r="S66" s="6">
        <f>N66*0.3+R66*0.7</f>
        <v>0</v>
      </c>
      <c r="T66" s="8">
        <f>J66+S66</f>
        <v>0.24</v>
      </c>
    </row>
    <row r="67" ht="48" spans="1:20">
      <c r="A67" s="1" t="s">
        <v>93</v>
      </c>
      <c r="B67" s="2">
        <v>0</v>
      </c>
      <c r="C67" s="2">
        <v>1</v>
      </c>
      <c r="D67" s="2">
        <v>1</v>
      </c>
      <c r="E67" s="2">
        <f>B67*0.5+C67*0.3+D67*0.1</f>
        <v>0.4</v>
      </c>
      <c r="F67" s="2">
        <v>0</v>
      </c>
      <c r="G67" s="2">
        <v>0</v>
      </c>
      <c r="H67" s="2">
        <v>0</v>
      </c>
      <c r="I67" s="2">
        <f>F67*0.5+G67*0.3+H67*0.1</f>
        <v>0</v>
      </c>
      <c r="J67" s="2">
        <f>E67*0.3+I67*0.7</f>
        <v>0.12</v>
      </c>
      <c r="K67" s="6">
        <v>0</v>
      </c>
      <c r="L67" s="6">
        <v>1</v>
      </c>
      <c r="M67" s="6">
        <v>1</v>
      </c>
      <c r="N67" s="6">
        <f>K67*0.5+L67*0.3+M67*0.1</f>
        <v>0.4</v>
      </c>
      <c r="O67" s="6">
        <v>0</v>
      </c>
      <c r="P67" s="6">
        <v>0</v>
      </c>
      <c r="Q67" s="6">
        <v>0</v>
      </c>
      <c r="R67" s="6">
        <f>O67*0.5+P67*0.3+Q67*0.1</f>
        <v>0</v>
      </c>
      <c r="S67" s="6">
        <f>N67*0.3+R67*0.7</f>
        <v>0.12</v>
      </c>
      <c r="T67" s="8">
        <f>J67+S67</f>
        <v>0.24</v>
      </c>
    </row>
    <row r="68" ht="60" spans="1:20">
      <c r="A68" s="1" t="s">
        <v>100</v>
      </c>
      <c r="B68" s="2">
        <v>0</v>
      </c>
      <c r="C68" s="2">
        <v>0</v>
      </c>
      <c r="D68" s="2">
        <v>2</v>
      </c>
      <c r="E68" s="2">
        <f>B68*0.5+C68*0.3+D68*0.1</f>
        <v>0.2</v>
      </c>
      <c r="F68" s="2">
        <v>0</v>
      </c>
      <c r="G68" s="2">
        <v>0</v>
      </c>
      <c r="H68" s="2">
        <v>0</v>
      </c>
      <c r="I68" s="2">
        <f>F68*0.5+G68*0.3+H68*0.1</f>
        <v>0</v>
      </c>
      <c r="J68" s="2">
        <f>E68*0.3+I68*0.7</f>
        <v>0.06</v>
      </c>
      <c r="K68" s="6">
        <v>1</v>
      </c>
      <c r="L68" s="6">
        <v>0</v>
      </c>
      <c r="M68" s="6">
        <v>1</v>
      </c>
      <c r="N68" s="6">
        <f>K68*0.5+L68*0.3+M68*0.1</f>
        <v>0.6</v>
      </c>
      <c r="O68" s="6">
        <v>0</v>
      </c>
      <c r="P68" s="6">
        <v>0</v>
      </c>
      <c r="Q68" s="6">
        <v>0</v>
      </c>
      <c r="R68" s="6">
        <f>O68*0.5+P68*0.3+Q68*0.1</f>
        <v>0</v>
      </c>
      <c r="S68" s="6">
        <f>N68*0.3+R68*0.7</f>
        <v>0.18</v>
      </c>
      <c r="T68" s="8">
        <f>J68+S68</f>
        <v>0.24</v>
      </c>
    </row>
    <row r="69" ht="72" spans="1:20">
      <c r="A69" s="1" t="s">
        <v>32</v>
      </c>
      <c r="B69" s="2">
        <v>0</v>
      </c>
      <c r="C69" s="2">
        <v>2</v>
      </c>
      <c r="D69" s="2">
        <v>1</v>
      </c>
      <c r="E69" s="2">
        <f>B69*0.5+C69*0.3+D69*0.1</f>
        <v>0.7</v>
      </c>
      <c r="F69" s="2">
        <v>0</v>
      </c>
      <c r="G69" s="2">
        <v>0</v>
      </c>
      <c r="H69" s="2">
        <v>0</v>
      </c>
      <c r="I69" s="2">
        <f>F69*0.5+G69*0.3+H69*0.1</f>
        <v>0</v>
      </c>
      <c r="J69" s="2">
        <f>E69*0.3+I69*0.7</f>
        <v>0.21</v>
      </c>
      <c r="K69" s="6">
        <v>0</v>
      </c>
      <c r="L69" s="6">
        <v>0</v>
      </c>
      <c r="M69" s="6">
        <v>0</v>
      </c>
      <c r="N69" s="6">
        <f>K69*0.5+L69*0.3+M69*0.1</f>
        <v>0</v>
      </c>
      <c r="O69" s="6">
        <v>0</v>
      </c>
      <c r="P69" s="6">
        <v>0</v>
      </c>
      <c r="Q69" s="6">
        <v>0</v>
      </c>
      <c r="R69" s="6">
        <f>O69*0.5+P69*0.3+Q69*0.1</f>
        <v>0</v>
      </c>
      <c r="S69" s="6">
        <f>N69*0.3+R69*0.7</f>
        <v>0</v>
      </c>
      <c r="T69" s="8">
        <f>J69+S69</f>
        <v>0.21</v>
      </c>
    </row>
    <row r="70" ht="72" spans="1:20">
      <c r="A70" s="1" t="s">
        <v>63</v>
      </c>
      <c r="B70" s="2">
        <v>0</v>
      </c>
      <c r="C70" s="2">
        <v>0</v>
      </c>
      <c r="D70" s="2">
        <v>0</v>
      </c>
      <c r="E70" s="2">
        <f>B70*0.5+C70*0.3+D70*0.1</f>
        <v>0</v>
      </c>
      <c r="F70" s="2">
        <v>0</v>
      </c>
      <c r="G70" s="2">
        <v>0</v>
      </c>
      <c r="H70" s="2">
        <v>0</v>
      </c>
      <c r="I70" s="2">
        <f>F70*0.5+G70*0.3+H70*0.1</f>
        <v>0</v>
      </c>
      <c r="J70" s="2">
        <f>E70*0.3+I70*0.7</f>
        <v>0</v>
      </c>
      <c r="K70" s="6">
        <v>0</v>
      </c>
      <c r="L70" s="6">
        <v>0</v>
      </c>
      <c r="M70" s="6">
        <v>0</v>
      </c>
      <c r="N70" s="6">
        <f>K70*0.5+L70*0.3+M70*0.1</f>
        <v>0</v>
      </c>
      <c r="O70" s="6">
        <v>0</v>
      </c>
      <c r="P70" s="6">
        <v>1</v>
      </c>
      <c r="Q70" s="6">
        <v>0</v>
      </c>
      <c r="R70" s="6">
        <f>O70*0.5+P70*0.3+Q70*0.1</f>
        <v>0.3</v>
      </c>
      <c r="S70" s="6">
        <f>N70*0.3+R70*0.7</f>
        <v>0.21</v>
      </c>
      <c r="T70" s="8">
        <f>J70+S70</f>
        <v>0.21</v>
      </c>
    </row>
    <row r="71" ht="36" spans="1:20">
      <c r="A71" s="1" t="s">
        <v>67</v>
      </c>
      <c r="B71" s="2">
        <v>0</v>
      </c>
      <c r="C71" s="2">
        <v>0</v>
      </c>
      <c r="D71" s="2">
        <v>2</v>
      </c>
      <c r="E71" s="2">
        <f>B71*0.5+C71*0.3+D71*0.1</f>
        <v>0.2</v>
      </c>
      <c r="F71" s="2">
        <v>0</v>
      </c>
      <c r="G71" s="2">
        <v>0</v>
      </c>
      <c r="H71" s="2">
        <v>0</v>
      </c>
      <c r="I71" s="2">
        <f>F71*0.5+G71*0.3+H71*0.1</f>
        <v>0</v>
      </c>
      <c r="J71" s="2">
        <f>E71*0.3+I71*0.7</f>
        <v>0.06</v>
      </c>
      <c r="K71" s="6">
        <v>0</v>
      </c>
      <c r="L71" s="6">
        <v>1</v>
      </c>
      <c r="M71" s="6">
        <v>1</v>
      </c>
      <c r="N71" s="6">
        <f>K71*0.5+L71*0.3+M71*0.1</f>
        <v>0.4</v>
      </c>
      <c r="O71" s="6">
        <v>0</v>
      </c>
      <c r="P71" s="6">
        <v>0</v>
      </c>
      <c r="Q71" s="6">
        <v>0</v>
      </c>
      <c r="R71" s="6">
        <f>O71*0.5+P71*0.3+Q71*0.1</f>
        <v>0</v>
      </c>
      <c r="S71" s="6">
        <f>N71*0.3+R71*0.7</f>
        <v>0.12</v>
      </c>
      <c r="T71" s="8">
        <f>J71+S71</f>
        <v>0.18</v>
      </c>
    </row>
    <row r="72" ht="36" spans="1:20">
      <c r="A72" s="1" t="s">
        <v>92</v>
      </c>
      <c r="B72" s="2">
        <v>0</v>
      </c>
      <c r="C72" s="2">
        <v>0</v>
      </c>
      <c r="D72" s="2">
        <v>1</v>
      </c>
      <c r="E72" s="2">
        <f>B72*0.5+C72*0.3+D72*0.1</f>
        <v>0.1</v>
      </c>
      <c r="F72" s="2">
        <v>0</v>
      </c>
      <c r="G72" s="2">
        <v>0</v>
      </c>
      <c r="H72" s="2">
        <v>0</v>
      </c>
      <c r="I72" s="2">
        <f>F72*0.5+G72*0.3+H72*0.1</f>
        <v>0</v>
      </c>
      <c r="J72" s="2">
        <f>E72*0.3+I72*0.7</f>
        <v>0.03</v>
      </c>
      <c r="K72" s="6">
        <v>0</v>
      </c>
      <c r="L72" s="6">
        <v>1</v>
      </c>
      <c r="M72" s="6">
        <v>1</v>
      </c>
      <c r="N72" s="6">
        <f>K72*0.5+L72*0.3+M72*0.1</f>
        <v>0.4</v>
      </c>
      <c r="O72" s="6">
        <v>0</v>
      </c>
      <c r="P72" s="6">
        <v>0</v>
      </c>
      <c r="Q72" s="6">
        <v>0</v>
      </c>
      <c r="R72" s="6">
        <f>O72*0.5+P72*0.3+Q72*0.1</f>
        <v>0</v>
      </c>
      <c r="S72" s="6">
        <f>N72*0.3+R72*0.7</f>
        <v>0.12</v>
      </c>
      <c r="T72" s="8">
        <f>J72+S72</f>
        <v>0.15</v>
      </c>
    </row>
    <row r="73" ht="156" spans="1:20">
      <c r="A73" s="1" t="s">
        <v>57</v>
      </c>
      <c r="B73" s="2">
        <v>0</v>
      </c>
      <c r="C73" s="2">
        <v>0</v>
      </c>
      <c r="D73" s="2">
        <v>0</v>
      </c>
      <c r="E73" s="2">
        <f>B73*0.5+C73*0.3+D73*0.1</f>
        <v>0</v>
      </c>
      <c r="F73" s="2">
        <v>0</v>
      </c>
      <c r="G73" s="2">
        <v>0</v>
      </c>
      <c r="H73" s="2">
        <v>0</v>
      </c>
      <c r="I73" s="2">
        <f>F73*0.5+G73*0.3+H73*0.1</f>
        <v>0</v>
      </c>
      <c r="J73" s="2">
        <f>E73*0.3+I73*0.7</f>
        <v>0</v>
      </c>
      <c r="K73" s="6">
        <v>0</v>
      </c>
      <c r="L73" s="6">
        <v>0</v>
      </c>
      <c r="M73" s="6">
        <v>0</v>
      </c>
      <c r="N73" s="6">
        <f>K73*0.5+L73*0.3+M73*0.1</f>
        <v>0</v>
      </c>
      <c r="O73" s="6">
        <v>0</v>
      </c>
      <c r="P73" s="6">
        <v>0</v>
      </c>
      <c r="Q73" s="6">
        <v>2</v>
      </c>
      <c r="R73" s="6">
        <f>O73*0.5+P73*0.3+Q73*0.1</f>
        <v>0.2</v>
      </c>
      <c r="S73" s="6">
        <f>N73*0.3+R73*0.7</f>
        <v>0.14</v>
      </c>
      <c r="T73" s="8">
        <f>J73+S73</f>
        <v>0.14</v>
      </c>
    </row>
    <row r="74" ht="72" spans="1:20">
      <c r="A74" s="1" t="s">
        <v>104</v>
      </c>
      <c r="B74" s="2">
        <v>0</v>
      </c>
      <c r="C74" s="2">
        <v>0</v>
      </c>
      <c r="D74" s="2">
        <v>0</v>
      </c>
      <c r="E74" s="2">
        <f>B74*0.5+C74*0.3+D74*0.1</f>
        <v>0</v>
      </c>
      <c r="F74" s="2">
        <v>0</v>
      </c>
      <c r="G74" s="2">
        <v>0</v>
      </c>
      <c r="H74" s="2">
        <v>1</v>
      </c>
      <c r="I74" s="2">
        <f>F74*0.5+G74*0.3+H74*0.1</f>
        <v>0.1</v>
      </c>
      <c r="J74" s="2">
        <f>E74*0.3+I74*0.7</f>
        <v>0.07</v>
      </c>
      <c r="K74" s="6">
        <v>0</v>
      </c>
      <c r="L74" s="6">
        <v>0</v>
      </c>
      <c r="M74" s="6">
        <v>0</v>
      </c>
      <c r="N74" s="6">
        <f>K74*0.5+L74*0.3+M74*0.1</f>
        <v>0</v>
      </c>
      <c r="O74" s="6">
        <v>0</v>
      </c>
      <c r="P74" s="6">
        <v>0</v>
      </c>
      <c r="Q74" s="6">
        <v>1</v>
      </c>
      <c r="R74" s="6">
        <f>O74*0.5+P74*0.3+Q74*0.1</f>
        <v>0.1</v>
      </c>
      <c r="S74" s="6">
        <f>N74*0.3+R74*0.7</f>
        <v>0.07</v>
      </c>
      <c r="T74" s="8">
        <f>J74+S74</f>
        <v>0.14</v>
      </c>
    </row>
    <row r="75" ht="48" spans="1:20">
      <c r="A75" s="1" t="s">
        <v>59</v>
      </c>
      <c r="B75" s="2">
        <v>0</v>
      </c>
      <c r="C75" s="2">
        <v>1</v>
      </c>
      <c r="D75" s="2">
        <v>0</v>
      </c>
      <c r="E75" s="2">
        <f>B75*0.5+C75*0.3+D75*0.1</f>
        <v>0.3</v>
      </c>
      <c r="F75" s="2">
        <v>0</v>
      </c>
      <c r="G75" s="2">
        <v>0</v>
      </c>
      <c r="H75" s="2">
        <v>0</v>
      </c>
      <c r="I75" s="2">
        <f>F75*0.5+G75*0.3+H75*0.1</f>
        <v>0</v>
      </c>
      <c r="J75" s="2">
        <f>E75*0.3+I75*0.7</f>
        <v>0.09</v>
      </c>
      <c r="K75" s="6">
        <v>0</v>
      </c>
      <c r="L75" s="6">
        <v>0</v>
      </c>
      <c r="M75" s="6">
        <v>1</v>
      </c>
      <c r="N75" s="6">
        <f>K75*0.5+L75*0.3+M75*0.1</f>
        <v>0.1</v>
      </c>
      <c r="O75" s="6">
        <v>0</v>
      </c>
      <c r="P75" s="6">
        <v>0</v>
      </c>
      <c r="Q75" s="6">
        <v>0</v>
      </c>
      <c r="R75" s="6">
        <f>O75*0.5+P75*0.3+Q75*0.1</f>
        <v>0</v>
      </c>
      <c r="S75" s="6">
        <f>N75*0.3+R75*0.7</f>
        <v>0.03</v>
      </c>
      <c r="T75" s="8">
        <f>J75+S75</f>
        <v>0.12</v>
      </c>
    </row>
    <row r="76" ht="60" spans="1:20">
      <c r="A76" s="1" t="s">
        <v>101</v>
      </c>
      <c r="B76" s="2">
        <v>0</v>
      </c>
      <c r="C76" s="2">
        <v>0</v>
      </c>
      <c r="D76" s="2">
        <v>2</v>
      </c>
      <c r="E76" s="2">
        <f>B76*0.5+C76*0.3+D76*0.1</f>
        <v>0.2</v>
      </c>
      <c r="F76" s="2">
        <v>0</v>
      </c>
      <c r="G76" s="2">
        <v>0</v>
      </c>
      <c r="H76" s="2">
        <v>0</v>
      </c>
      <c r="I76" s="2">
        <f>F76*0.5+G76*0.3+H76*0.1</f>
        <v>0</v>
      </c>
      <c r="J76" s="2">
        <f>E76*0.3+I76*0.7</f>
        <v>0.06</v>
      </c>
      <c r="K76" s="6">
        <v>0</v>
      </c>
      <c r="L76" s="6">
        <v>0</v>
      </c>
      <c r="M76" s="6">
        <v>1</v>
      </c>
      <c r="N76" s="6">
        <f>K76*0.5+L76*0.3+M76*0.1</f>
        <v>0.1</v>
      </c>
      <c r="O76" s="6">
        <v>0</v>
      </c>
      <c r="P76" s="6">
        <v>0</v>
      </c>
      <c r="Q76" s="6">
        <v>0</v>
      </c>
      <c r="R76" s="6">
        <f>O76*0.5+P76*0.3+Q76*0.1</f>
        <v>0</v>
      </c>
      <c r="S76" s="6">
        <f>N76*0.3+R76*0.7</f>
        <v>0.03</v>
      </c>
      <c r="T76" s="8">
        <f>J76+S76</f>
        <v>0.09</v>
      </c>
    </row>
    <row r="77" ht="60" spans="1:20">
      <c r="A77" s="1" t="s">
        <v>69</v>
      </c>
      <c r="B77" s="2">
        <v>0</v>
      </c>
      <c r="C77" s="2">
        <v>0</v>
      </c>
      <c r="D77" s="2">
        <v>0</v>
      </c>
      <c r="E77" s="2">
        <f>B77*0.5+C77*0.3+D77*0.1</f>
        <v>0</v>
      </c>
      <c r="F77" s="2">
        <v>0</v>
      </c>
      <c r="G77" s="2">
        <v>0</v>
      </c>
      <c r="H77" s="2">
        <v>0</v>
      </c>
      <c r="I77" s="2">
        <f>F77*0.5+G77*0.3+H77*0.1</f>
        <v>0</v>
      </c>
      <c r="J77" s="2">
        <f>E77*0.3+I77*0.7</f>
        <v>0</v>
      </c>
      <c r="K77" s="6">
        <v>0</v>
      </c>
      <c r="L77" s="6">
        <v>0</v>
      </c>
      <c r="M77" s="6">
        <v>0</v>
      </c>
      <c r="N77" s="6">
        <f>K77*0.5+L77*0.3+M77*0.1</f>
        <v>0</v>
      </c>
      <c r="O77" s="6">
        <v>0</v>
      </c>
      <c r="P77" s="6">
        <v>0</v>
      </c>
      <c r="Q77" s="6">
        <v>1</v>
      </c>
      <c r="R77" s="6">
        <f>O77*0.5+P77*0.3+Q77*0.1</f>
        <v>0.1</v>
      </c>
      <c r="S77" s="6">
        <f>N77*0.3+R77*0.7</f>
        <v>0.07</v>
      </c>
      <c r="T77" s="8">
        <f>J77+S77</f>
        <v>0.07</v>
      </c>
    </row>
    <row r="78" ht="48" spans="1:20">
      <c r="A78" s="1" t="s">
        <v>98</v>
      </c>
      <c r="B78" s="2">
        <v>0</v>
      </c>
      <c r="C78" s="2">
        <v>0</v>
      </c>
      <c r="D78" s="2">
        <v>0</v>
      </c>
      <c r="E78" s="2">
        <f>B78*0.5+C78*0.3+D78*0.1</f>
        <v>0</v>
      </c>
      <c r="F78" s="2">
        <v>0</v>
      </c>
      <c r="G78" s="2">
        <v>0</v>
      </c>
      <c r="H78" s="2">
        <v>0</v>
      </c>
      <c r="I78" s="2">
        <f>F78*0.5+G78*0.3+H78*0.1</f>
        <v>0</v>
      </c>
      <c r="J78" s="2">
        <f>E78*0.3+I78*0.7</f>
        <v>0</v>
      </c>
      <c r="K78" s="6">
        <v>0</v>
      </c>
      <c r="L78" s="6">
        <v>0</v>
      </c>
      <c r="M78" s="6">
        <v>0</v>
      </c>
      <c r="N78" s="6">
        <f>K78*0.5+L78*0.3+M78*0.1</f>
        <v>0</v>
      </c>
      <c r="O78" s="6">
        <v>0</v>
      </c>
      <c r="P78" s="6">
        <v>0</v>
      </c>
      <c r="Q78" s="6">
        <v>1</v>
      </c>
      <c r="R78" s="6">
        <f>O78*0.5+P78*0.3+Q78*0.1</f>
        <v>0.1</v>
      </c>
      <c r="S78" s="6">
        <f>N78*0.3+R78*0.7</f>
        <v>0.07</v>
      </c>
      <c r="T78" s="8">
        <f>J78+S78</f>
        <v>0.07</v>
      </c>
    </row>
    <row r="79" ht="60" spans="1:20">
      <c r="A79" s="3" t="s">
        <v>27</v>
      </c>
      <c r="B79" s="2">
        <v>0</v>
      </c>
      <c r="C79" s="2">
        <v>0</v>
      </c>
      <c r="D79" s="2">
        <v>2</v>
      </c>
      <c r="E79" s="2">
        <f>B79*0.5+C79*0.3+D79*0.1</f>
        <v>0.2</v>
      </c>
      <c r="F79" s="2">
        <v>0</v>
      </c>
      <c r="G79" s="2">
        <v>0</v>
      </c>
      <c r="H79" s="2">
        <v>0</v>
      </c>
      <c r="I79" s="2">
        <f>F79*0.5+G79*0.3+H79*0.1</f>
        <v>0</v>
      </c>
      <c r="J79" s="2">
        <f>E79*0.3+I79*0.7</f>
        <v>0.06</v>
      </c>
      <c r="K79" s="6">
        <v>0</v>
      </c>
      <c r="L79" s="6">
        <v>0</v>
      </c>
      <c r="M79" s="6">
        <v>0</v>
      </c>
      <c r="N79" s="6">
        <f>K79*0.5+L79*0.3+M79*0.1</f>
        <v>0</v>
      </c>
      <c r="O79" s="6">
        <v>0</v>
      </c>
      <c r="P79" s="6">
        <v>0</v>
      </c>
      <c r="Q79" s="6">
        <v>0</v>
      </c>
      <c r="R79" s="6">
        <f>O79*0.5+P79*0.3+Q79*0.1</f>
        <v>0</v>
      </c>
      <c r="S79" s="6">
        <f>N79*0.3+R79*0.7</f>
        <v>0</v>
      </c>
      <c r="T79" s="8">
        <f>J79+S79</f>
        <v>0.06</v>
      </c>
    </row>
    <row r="80" ht="48" spans="1:20">
      <c r="A80" s="1" t="s">
        <v>44</v>
      </c>
      <c r="B80" s="2">
        <v>0</v>
      </c>
      <c r="C80" s="2">
        <v>0</v>
      </c>
      <c r="D80" s="2">
        <v>0</v>
      </c>
      <c r="E80" s="2">
        <f>B80*0.5+C80*0.3+D80*0.1</f>
        <v>0</v>
      </c>
      <c r="F80" s="2">
        <v>0</v>
      </c>
      <c r="G80" s="2">
        <v>0</v>
      </c>
      <c r="H80" s="2">
        <v>0</v>
      </c>
      <c r="I80" s="2">
        <f>F80*0.5+G80*0.3+H80*0.1</f>
        <v>0</v>
      </c>
      <c r="J80" s="2">
        <f>E80*0.3+I80*0.7</f>
        <v>0</v>
      </c>
      <c r="K80" s="6">
        <v>0</v>
      </c>
      <c r="L80" s="6">
        <v>0</v>
      </c>
      <c r="M80" s="6">
        <v>2</v>
      </c>
      <c r="N80" s="6">
        <f>K80*0.5+L80*0.3+M80*0.1</f>
        <v>0.2</v>
      </c>
      <c r="O80" s="6">
        <v>0</v>
      </c>
      <c r="P80" s="6">
        <v>0</v>
      </c>
      <c r="Q80" s="6">
        <v>0</v>
      </c>
      <c r="R80" s="6">
        <f>O80*0.5+P80*0.3+Q80*0.1</f>
        <v>0</v>
      </c>
      <c r="S80" s="6">
        <f>N80*0.3+R80*0.7</f>
        <v>0.06</v>
      </c>
      <c r="T80" s="8">
        <f>J80+S80</f>
        <v>0.06</v>
      </c>
    </row>
    <row r="81" ht="36" spans="1:20">
      <c r="A81" s="1" t="s">
        <v>20</v>
      </c>
      <c r="B81" s="2">
        <v>0</v>
      </c>
      <c r="C81" s="2">
        <v>0</v>
      </c>
      <c r="D81" s="2">
        <v>0</v>
      </c>
      <c r="E81" s="2">
        <f>B81*0.5+C81*0.3+D81*0.1</f>
        <v>0</v>
      </c>
      <c r="F81" s="2">
        <v>0</v>
      </c>
      <c r="G81" s="2">
        <v>0</v>
      </c>
      <c r="H81" s="2">
        <v>0</v>
      </c>
      <c r="I81" s="2">
        <f>F81*0.5+G81*0.3+H81*0.1</f>
        <v>0</v>
      </c>
      <c r="J81" s="2">
        <f>E81*0.3+I81*0.7</f>
        <v>0</v>
      </c>
      <c r="K81" s="6">
        <v>0</v>
      </c>
      <c r="L81" s="6">
        <v>0</v>
      </c>
      <c r="M81" s="6">
        <v>1</v>
      </c>
      <c r="N81" s="6">
        <f>K81*0.5+L81*0.3+M81*0.1</f>
        <v>0.1</v>
      </c>
      <c r="O81" s="6">
        <v>0</v>
      </c>
      <c r="P81" s="6">
        <v>0</v>
      </c>
      <c r="Q81" s="6">
        <v>0</v>
      </c>
      <c r="R81" s="6">
        <f>O81*0.5+P81*0.3+Q81*0.1</f>
        <v>0</v>
      </c>
      <c r="S81" s="6">
        <f>N81*0.3+R81*0.7</f>
        <v>0.03</v>
      </c>
      <c r="T81" s="8">
        <f>J81+S81</f>
        <v>0.03</v>
      </c>
    </row>
    <row r="82" ht="36" spans="1:20">
      <c r="A82" s="1" t="s">
        <v>43</v>
      </c>
      <c r="B82" s="2">
        <v>0</v>
      </c>
      <c r="C82" s="2">
        <v>0</v>
      </c>
      <c r="D82" s="2">
        <v>0</v>
      </c>
      <c r="E82" s="2">
        <f>B82*0.5+C82*0.3+D82*0.1</f>
        <v>0</v>
      </c>
      <c r="F82" s="2">
        <v>0</v>
      </c>
      <c r="G82" s="2">
        <v>0</v>
      </c>
      <c r="H82" s="2">
        <v>0</v>
      </c>
      <c r="I82" s="2">
        <f>F82*0.5+G82*0.3+H82*0.1</f>
        <v>0</v>
      </c>
      <c r="J82" s="2">
        <f>E82*0.3+I82*0.7</f>
        <v>0</v>
      </c>
      <c r="K82" s="6">
        <v>0</v>
      </c>
      <c r="L82" s="6">
        <v>0</v>
      </c>
      <c r="M82" s="6">
        <v>1</v>
      </c>
      <c r="N82" s="6">
        <f>K82*0.5+L82*0.3+M82*0.1</f>
        <v>0.1</v>
      </c>
      <c r="O82" s="6">
        <v>0</v>
      </c>
      <c r="P82" s="6">
        <v>0</v>
      </c>
      <c r="Q82" s="6">
        <v>0</v>
      </c>
      <c r="R82" s="6">
        <f>O82*0.5+P82*0.3+Q82*0.1</f>
        <v>0</v>
      </c>
      <c r="S82" s="6">
        <f>N82*0.3+R82*0.7</f>
        <v>0.03</v>
      </c>
      <c r="T82" s="8">
        <f>J82+S82</f>
        <v>0.03</v>
      </c>
    </row>
    <row r="83" ht="48" spans="1:20">
      <c r="A83" s="1" t="s">
        <v>64</v>
      </c>
      <c r="B83" s="2">
        <v>0</v>
      </c>
      <c r="C83" s="2">
        <v>0</v>
      </c>
      <c r="D83" s="2">
        <v>1</v>
      </c>
      <c r="E83" s="2">
        <f>B83*0.5+C83*0.3+D83*0.1</f>
        <v>0.1</v>
      </c>
      <c r="F83" s="2">
        <v>0</v>
      </c>
      <c r="G83" s="2">
        <v>0</v>
      </c>
      <c r="H83" s="2">
        <v>0</v>
      </c>
      <c r="I83" s="2">
        <f>F83*0.5+G83*0.3+H83*0.1</f>
        <v>0</v>
      </c>
      <c r="J83" s="2">
        <f>E83*0.3+I83*0.7</f>
        <v>0.03</v>
      </c>
      <c r="K83" s="6">
        <v>0</v>
      </c>
      <c r="L83" s="6">
        <v>0</v>
      </c>
      <c r="M83" s="6">
        <v>0</v>
      </c>
      <c r="N83" s="6">
        <f>K83*0.5+L83*0.3+M83*0.1</f>
        <v>0</v>
      </c>
      <c r="O83" s="6">
        <v>0</v>
      </c>
      <c r="P83" s="6">
        <v>0</v>
      </c>
      <c r="Q83" s="6">
        <v>0</v>
      </c>
      <c r="R83" s="6">
        <f>O83*0.5+P83*0.3+Q83*0.1</f>
        <v>0</v>
      </c>
      <c r="S83" s="6">
        <f>N83*0.3+R83*0.7</f>
        <v>0</v>
      </c>
      <c r="T83" s="8">
        <f>J83+S83</f>
        <v>0.03</v>
      </c>
    </row>
    <row r="84" ht="48" spans="1:20">
      <c r="A84" s="3" t="s">
        <v>23</v>
      </c>
      <c r="B84" s="2">
        <v>0</v>
      </c>
      <c r="C84" s="2">
        <v>0</v>
      </c>
      <c r="D84" s="2">
        <v>0</v>
      </c>
      <c r="E84" s="2">
        <f>B84*0.5+C84*0.3+D84*0.1</f>
        <v>0</v>
      </c>
      <c r="F84" s="2">
        <v>0</v>
      </c>
      <c r="G84" s="2">
        <v>0</v>
      </c>
      <c r="H84" s="2">
        <v>0</v>
      </c>
      <c r="I84" s="2">
        <f>F84*0.5+G84*0.3+H84*0.1</f>
        <v>0</v>
      </c>
      <c r="J84" s="2">
        <f>E84*0.3+I84*0.7</f>
        <v>0</v>
      </c>
      <c r="K84" s="6">
        <v>0</v>
      </c>
      <c r="L84" s="6">
        <v>0</v>
      </c>
      <c r="M84" s="6">
        <v>0</v>
      </c>
      <c r="N84" s="6">
        <f>K84*0.5+L84*0.3+M84*0.1</f>
        <v>0</v>
      </c>
      <c r="O84" s="6">
        <v>0</v>
      </c>
      <c r="P84" s="6">
        <v>0</v>
      </c>
      <c r="Q84" s="6">
        <v>0</v>
      </c>
      <c r="R84" s="6">
        <f>O84*0.5+P84*0.3+Q84*0.1</f>
        <v>0</v>
      </c>
      <c r="S84" s="6">
        <f>N84*0.3+R84*0.7</f>
        <v>0</v>
      </c>
      <c r="T84" s="8">
        <f>J84+S84</f>
        <v>0</v>
      </c>
    </row>
    <row r="85" ht="72" spans="1:20">
      <c r="A85" s="3" t="s">
        <v>24</v>
      </c>
      <c r="B85" s="2">
        <v>0</v>
      </c>
      <c r="C85" s="2">
        <v>0</v>
      </c>
      <c r="D85" s="2">
        <v>0</v>
      </c>
      <c r="E85" s="2">
        <f>B85*0.5+C85*0.3+D85*0.1</f>
        <v>0</v>
      </c>
      <c r="F85" s="2">
        <v>0</v>
      </c>
      <c r="G85" s="2">
        <v>0</v>
      </c>
      <c r="H85" s="2">
        <v>0</v>
      </c>
      <c r="I85" s="2">
        <f>F85*0.5+G85*0.3+H85*0.1</f>
        <v>0</v>
      </c>
      <c r="J85" s="2">
        <f>E85*0.3+I85*0.7</f>
        <v>0</v>
      </c>
      <c r="K85" s="6">
        <v>0</v>
      </c>
      <c r="L85" s="6">
        <v>0</v>
      </c>
      <c r="M85" s="6">
        <v>0</v>
      </c>
      <c r="N85" s="6">
        <f>K85*0.5+L85*0.3+M85*0.1</f>
        <v>0</v>
      </c>
      <c r="O85" s="6">
        <v>0</v>
      </c>
      <c r="P85" s="6">
        <v>0</v>
      </c>
      <c r="Q85" s="6">
        <v>0</v>
      </c>
      <c r="R85" s="6">
        <f>O85*0.5+P85*0.3+Q85*0.1</f>
        <v>0</v>
      </c>
      <c r="S85" s="6">
        <f>N85*0.3+R85*0.7</f>
        <v>0</v>
      </c>
      <c r="T85" s="8">
        <f>J85+S85</f>
        <v>0</v>
      </c>
    </row>
    <row r="86" ht="60" spans="1:20">
      <c r="A86" s="3" t="s">
        <v>28</v>
      </c>
      <c r="B86" s="2">
        <v>0</v>
      </c>
      <c r="C86" s="2">
        <v>0</v>
      </c>
      <c r="D86" s="2">
        <v>0</v>
      </c>
      <c r="E86" s="2">
        <f>B86*0.5+C86*0.3+D86*0.1</f>
        <v>0</v>
      </c>
      <c r="F86" s="2">
        <v>0</v>
      </c>
      <c r="G86" s="2">
        <v>0</v>
      </c>
      <c r="H86" s="2">
        <v>0</v>
      </c>
      <c r="I86" s="2">
        <f>F86*0.5+G86*0.3+H86*0.1</f>
        <v>0</v>
      </c>
      <c r="J86" s="2">
        <f>E86*0.3+I86*0.7</f>
        <v>0</v>
      </c>
      <c r="K86" s="6">
        <v>0</v>
      </c>
      <c r="L86" s="6">
        <v>0</v>
      </c>
      <c r="M86" s="6">
        <v>0</v>
      </c>
      <c r="N86" s="6">
        <f>K86*0.5+L86*0.3+M86*0.1</f>
        <v>0</v>
      </c>
      <c r="O86" s="6">
        <v>0</v>
      </c>
      <c r="P86" s="6">
        <v>0</v>
      </c>
      <c r="Q86" s="6">
        <v>0</v>
      </c>
      <c r="R86" s="6">
        <f>O86*0.5+P86*0.3+Q86*0.1</f>
        <v>0</v>
      </c>
      <c r="S86" s="6">
        <f>N86*0.3+R86*0.7</f>
        <v>0</v>
      </c>
      <c r="T86" s="8">
        <f>J86+S86</f>
        <v>0</v>
      </c>
    </row>
    <row r="87" ht="36" spans="1:20">
      <c r="A87" s="1" t="s">
        <v>29</v>
      </c>
      <c r="B87" s="2">
        <v>0</v>
      </c>
      <c r="C87" s="2">
        <v>0</v>
      </c>
      <c r="D87" s="2">
        <v>0</v>
      </c>
      <c r="E87" s="2">
        <f>B87*0.5+C87*0.3+D87*0.1</f>
        <v>0</v>
      </c>
      <c r="F87" s="2">
        <v>0</v>
      </c>
      <c r="G87" s="2">
        <v>0</v>
      </c>
      <c r="H87" s="2">
        <v>0</v>
      </c>
      <c r="I87" s="2">
        <f>F87*0.5+G87*0.3+H87*0.1</f>
        <v>0</v>
      </c>
      <c r="J87" s="2">
        <f>E87*0.3+I87*0.7</f>
        <v>0</v>
      </c>
      <c r="K87" s="6">
        <v>0</v>
      </c>
      <c r="L87" s="6">
        <v>0</v>
      </c>
      <c r="M87" s="6">
        <v>0</v>
      </c>
      <c r="N87" s="6">
        <f>K87*0.5+L87*0.3+M87*0.1</f>
        <v>0</v>
      </c>
      <c r="O87" s="6">
        <v>0</v>
      </c>
      <c r="P87" s="6">
        <v>0</v>
      </c>
      <c r="Q87" s="6">
        <v>0</v>
      </c>
      <c r="R87" s="6">
        <f>O87*0.5+P87*0.3+Q87*0.1</f>
        <v>0</v>
      </c>
      <c r="S87" s="6">
        <f>N87*0.3+R87*0.7</f>
        <v>0</v>
      </c>
      <c r="T87" s="8">
        <f>J87+S87</f>
        <v>0</v>
      </c>
    </row>
    <row r="88" ht="60" spans="1:20">
      <c r="A88" s="3" t="s">
        <v>34</v>
      </c>
      <c r="B88" s="2">
        <v>0</v>
      </c>
      <c r="C88" s="2">
        <v>0</v>
      </c>
      <c r="D88" s="2">
        <v>0</v>
      </c>
      <c r="E88" s="2">
        <f>B88*0.5+C88*0.3+D88*0.1</f>
        <v>0</v>
      </c>
      <c r="F88" s="2">
        <v>0</v>
      </c>
      <c r="G88" s="2">
        <v>0</v>
      </c>
      <c r="H88" s="2">
        <v>0</v>
      </c>
      <c r="I88" s="2">
        <f>F88*0.5+G88*0.3+H88*0.1</f>
        <v>0</v>
      </c>
      <c r="J88" s="2">
        <f>E88*0.3+I88*0.7</f>
        <v>0</v>
      </c>
      <c r="K88" s="6">
        <v>0</v>
      </c>
      <c r="L88" s="6">
        <v>0</v>
      </c>
      <c r="M88" s="6">
        <v>0</v>
      </c>
      <c r="N88" s="6">
        <f>K88*0.5+L88*0.3+M88*0.1</f>
        <v>0</v>
      </c>
      <c r="O88" s="6">
        <v>0</v>
      </c>
      <c r="P88" s="6">
        <v>0</v>
      </c>
      <c r="Q88" s="6">
        <v>0</v>
      </c>
      <c r="R88" s="6">
        <f>O88*0.5+P88*0.3+Q88*0.1</f>
        <v>0</v>
      </c>
      <c r="S88" s="6">
        <f>N88*0.3+R88*0.7</f>
        <v>0</v>
      </c>
      <c r="T88" s="8">
        <f>J88+S88</f>
        <v>0</v>
      </c>
    </row>
    <row r="89" ht="48" spans="1:20">
      <c r="A89" s="1" t="s">
        <v>52</v>
      </c>
      <c r="B89" s="2">
        <v>0</v>
      </c>
      <c r="C89" s="2">
        <v>0</v>
      </c>
      <c r="D89" s="2">
        <v>0</v>
      </c>
      <c r="E89" s="2">
        <f>B89*0.5+C89*0.3+D89*0.1</f>
        <v>0</v>
      </c>
      <c r="F89" s="2">
        <v>0</v>
      </c>
      <c r="G89" s="2">
        <v>0</v>
      </c>
      <c r="H89" s="2">
        <v>0</v>
      </c>
      <c r="I89" s="2">
        <f>F89*0.5+G89*0.3+H89*0.1</f>
        <v>0</v>
      </c>
      <c r="J89" s="2">
        <f>E89*0.3+I89*0.7</f>
        <v>0</v>
      </c>
      <c r="K89" s="6">
        <v>0</v>
      </c>
      <c r="L89" s="6">
        <v>0</v>
      </c>
      <c r="M89" s="6">
        <v>0</v>
      </c>
      <c r="N89" s="6">
        <f>K89*0.5+L89*0.3+M89*0.1</f>
        <v>0</v>
      </c>
      <c r="O89" s="6">
        <v>0</v>
      </c>
      <c r="P89" s="6">
        <v>0</v>
      </c>
      <c r="Q89" s="6">
        <v>0</v>
      </c>
      <c r="R89" s="6">
        <f>O89*0.5+P89*0.3+Q89*0.1</f>
        <v>0</v>
      </c>
      <c r="S89" s="6">
        <f>N89*0.3+R89*0.7</f>
        <v>0</v>
      </c>
      <c r="T89" s="8">
        <f>J89+S89</f>
        <v>0</v>
      </c>
    </row>
    <row r="90" ht="60" spans="1:20">
      <c r="A90" s="1" t="s">
        <v>54</v>
      </c>
      <c r="B90" s="2">
        <v>0</v>
      </c>
      <c r="C90" s="2">
        <v>0</v>
      </c>
      <c r="D90" s="2">
        <v>0</v>
      </c>
      <c r="E90" s="2">
        <f>B90*0.5+C90*0.3+D90*0.1</f>
        <v>0</v>
      </c>
      <c r="F90" s="2">
        <v>0</v>
      </c>
      <c r="G90" s="2">
        <v>0</v>
      </c>
      <c r="H90" s="2">
        <v>0</v>
      </c>
      <c r="I90" s="2">
        <f>F90*0.5+G90*0.3+H90*0.1</f>
        <v>0</v>
      </c>
      <c r="J90" s="2">
        <f>E90*0.3+I90*0.7</f>
        <v>0</v>
      </c>
      <c r="K90" s="6">
        <v>0</v>
      </c>
      <c r="L90" s="6">
        <v>0</v>
      </c>
      <c r="M90" s="6">
        <v>0</v>
      </c>
      <c r="N90" s="6">
        <f>K90*0.5+L90*0.3+M90*0.1</f>
        <v>0</v>
      </c>
      <c r="O90" s="6">
        <v>0</v>
      </c>
      <c r="P90" s="6">
        <v>0</v>
      </c>
      <c r="Q90" s="6">
        <v>0</v>
      </c>
      <c r="R90" s="6">
        <f>O90*0.5+P90*0.3+Q90*0.1</f>
        <v>0</v>
      </c>
      <c r="S90" s="6">
        <f>N90*0.3+R90*0.7</f>
        <v>0</v>
      </c>
      <c r="T90" s="8">
        <f>J90+S90</f>
        <v>0</v>
      </c>
    </row>
    <row r="91" ht="36" spans="1:20">
      <c r="A91" s="1" t="s">
        <v>55</v>
      </c>
      <c r="B91" s="2">
        <v>0</v>
      </c>
      <c r="C91" s="2">
        <v>0</v>
      </c>
      <c r="D91" s="2">
        <v>0</v>
      </c>
      <c r="E91" s="2">
        <f>B91*0.5+C91*0.3+D91*0.1</f>
        <v>0</v>
      </c>
      <c r="F91" s="2">
        <v>0</v>
      </c>
      <c r="G91" s="2">
        <v>0</v>
      </c>
      <c r="H91" s="2">
        <v>0</v>
      </c>
      <c r="I91" s="2">
        <f>F91*0.5+G91*0.3+H91*0.1</f>
        <v>0</v>
      </c>
      <c r="J91" s="2">
        <f>E91*0.3+I91*0.7</f>
        <v>0</v>
      </c>
      <c r="K91" s="6">
        <v>0</v>
      </c>
      <c r="L91" s="6">
        <v>0</v>
      </c>
      <c r="M91" s="6">
        <v>0</v>
      </c>
      <c r="N91" s="6">
        <f>K91*0.5+L91*0.3+M91*0.1</f>
        <v>0</v>
      </c>
      <c r="O91" s="6">
        <v>0</v>
      </c>
      <c r="P91" s="6">
        <v>0</v>
      </c>
      <c r="Q91" s="6">
        <v>0</v>
      </c>
      <c r="R91" s="6">
        <f>O91*0.5+P91*0.3+Q91*0.1</f>
        <v>0</v>
      </c>
      <c r="S91" s="6">
        <f>N91*0.3+R91*0.7</f>
        <v>0</v>
      </c>
      <c r="T91" s="8">
        <f>J91+S91</f>
        <v>0</v>
      </c>
    </row>
    <row r="92" ht="24" spans="1:20">
      <c r="A92" s="1" t="s">
        <v>61</v>
      </c>
      <c r="B92" s="2">
        <v>0</v>
      </c>
      <c r="C92" s="2">
        <v>0</v>
      </c>
      <c r="D92" s="2">
        <v>0</v>
      </c>
      <c r="E92" s="2">
        <f>B92*0.5+C92*0.3+D92*0.1</f>
        <v>0</v>
      </c>
      <c r="F92" s="2">
        <v>0</v>
      </c>
      <c r="G92" s="2">
        <v>0</v>
      </c>
      <c r="H92" s="2">
        <v>0</v>
      </c>
      <c r="I92" s="2">
        <f>F92*0.5+G92*0.3+H92*0.1</f>
        <v>0</v>
      </c>
      <c r="J92" s="2">
        <f>E92*0.3+I92*0.7</f>
        <v>0</v>
      </c>
      <c r="K92" s="6">
        <v>0</v>
      </c>
      <c r="L92" s="6">
        <v>0</v>
      </c>
      <c r="M92" s="6">
        <v>0</v>
      </c>
      <c r="N92" s="6">
        <f>K92*0.5+L92*0.3+M92*0.1</f>
        <v>0</v>
      </c>
      <c r="O92" s="6">
        <v>0</v>
      </c>
      <c r="P92" s="6">
        <v>0</v>
      </c>
      <c r="Q92" s="6">
        <v>0</v>
      </c>
      <c r="R92" s="6">
        <f>O92*0.5+P92*0.3+Q92*0.1</f>
        <v>0</v>
      </c>
      <c r="S92" s="6">
        <f>N92*0.3+R92*0.7</f>
        <v>0</v>
      </c>
      <c r="T92" s="8">
        <f>J92+S92</f>
        <v>0</v>
      </c>
    </row>
    <row r="93" ht="48" spans="1:20">
      <c r="A93" s="1" t="s">
        <v>77</v>
      </c>
      <c r="B93" s="2">
        <v>0</v>
      </c>
      <c r="C93" s="2">
        <v>0</v>
      </c>
      <c r="D93" s="2">
        <v>0</v>
      </c>
      <c r="E93" s="2">
        <f>B93*0.5+C93*0.3+D93*0.1</f>
        <v>0</v>
      </c>
      <c r="F93" s="2">
        <v>0</v>
      </c>
      <c r="G93" s="2">
        <v>0</v>
      </c>
      <c r="H93" s="2">
        <v>0</v>
      </c>
      <c r="I93" s="2">
        <f>F93*0.5+G93*0.3+H93*0.1</f>
        <v>0</v>
      </c>
      <c r="J93" s="2">
        <f>E93*0.3+I93*0.7</f>
        <v>0</v>
      </c>
      <c r="K93" s="6">
        <v>0</v>
      </c>
      <c r="L93" s="6">
        <v>0</v>
      </c>
      <c r="M93" s="6">
        <v>0</v>
      </c>
      <c r="N93" s="6">
        <f>K93*0.5+L93*0.3+M93*0.1</f>
        <v>0</v>
      </c>
      <c r="O93" s="6">
        <v>0</v>
      </c>
      <c r="P93" s="6">
        <v>0</v>
      </c>
      <c r="Q93" s="6">
        <v>0</v>
      </c>
      <c r="R93" s="6">
        <f>O93*0.5+P93*0.3+Q93*0.1</f>
        <v>0</v>
      </c>
      <c r="S93" s="6">
        <f>N93*0.3+R93*0.7</f>
        <v>0</v>
      </c>
      <c r="T93" s="8">
        <f>J93+S93</f>
        <v>0</v>
      </c>
    </row>
    <row r="94" ht="84" spans="1:20">
      <c r="A94" s="1" t="s">
        <v>79</v>
      </c>
      <c r="B94" s="2">
        <v>0</v>
      </c>
      <c r="C94" s="2">
        <v>0</v>
      </c>
      <c r="D94" s="2">
        <v>0</v>
      </c>
      <c r="E94" s="2">
        <f>B94*0.5+C94*0.3+D94*0.1</f>
        <v>0</v>
      </c>
      <c r="F94" s="2">
        <v>0</v>
      </c>
      <c r="G94" s="2">
        <v>0</v>
      </c>
      <c r="H94" s="2">
        <v>0</v>
      </c>
      <c r="I94" s="2">
        <f>F94*0.5+G94*0.3+H94*0.1</f>
        <v>0</v>
      </c>
      <c r="J94" s="2">
        <f>E94*0.3+I94*0.7</f>
        <v>0</v>
      </c>
      <c r="K94" s="6">
        <v>0</v>
      </c>
      <c r="L94" s="6">
        <v>0</v>
      </c>
      <c r="M94" s="6">
        <v>0</v>
      </c>
      <c r="N94" s="6">
        <f>K94*0.5+L94*0.3+M94*0.1</f>
        <v>0</v>
      </c>
      <c r="O94" s="6">
        <v>0</v>
      </c>
      <c r="P94" s="6">
        <v>0</v>
      </c>
      <c r="Q94" s="6">
        <v>0</v>
      </c>
      <c r="R94" s="6">
        <f>O94*0.5+P94*0.3+Q94*0.1</f>
        <v>0</v>
      </c>
      <c r="S94" s="6">
        <f>N94*0.3+R94*0.7</f>
        <v>0</v>
      </c>
      <c r="T94" s="8">
        <f>J94+S94</f>
        <v>0</v>
      </c>
    </row>
    <row r="95" ht="72" spans="1:20">
      <c r="A95" s="1" t="s">
        <v>88</v>
      </c>
      <c r="B95" s="2">
        <v>0</v>
      </c>
      <c r="C95" s="2">
        <v>0</v>
      </c>
      <c r="D95" s="2">
        <v>0</v>
      </c>
      <c r="E95" s="2">
        <f>B95*0.5+C95*0.3+D95*0.1</f>
        <v>0</v>
      </c>
      <c r="F95" s="2">
        <v>0</v>
      </c>
      <c r="G95" s="2">
        <v>0</v>
      </c>
      <c r="H95" s="2">
        <v>0</v>
      </c>
      <c r="I95" s="2">
        <f>F95*0.5+G95*0.3+H95*0.1</f>
        <v>0</v>
      </c>
      <c r="J95" s="2">
        <f>E95*0.3+I95*0.7</f>
        <v>0</v>
      </c>
      <c r="K95" s="6">
        <v>0</v>
      </c>
      <c r="L95" s="6">
        <v>0</v>
      </c>
      <c r="M95" s="6">
        <v>0</v>
      </c>
      <c r="N95" s="6">
        <f>K95*0.5+L95*0.3+M95*0.1</f>
        <v>0</v>
      </c>
      <c r="O95" s="6">
        <v>0</v>
      </c>
      <c r="P95" s="6">
        <v>0</v>
      </c>
      <c r="Q95" s="6">
        <v>0</v>
      </c>
      <c r="R95" s="6">
        <f>O95*0.5+P95*0.3+Q95*0.1</f>
        <v>0</v>
      </c>
      <c r="S95" s="6">
        <f>N95*0.3+R95*0.7</f>
        <v>0</v>
      </c>
      <c r="T95" s="8">
        <f>J95+S95</f>
        <v>0</v>
      </c>
    </row>
    <row r="96" ht="24" spans="1:20">
      <c r="A96" s="1" t="s">
        <v>90</v>
      </c>
      <c r="B96" s="2">
        <v>0</v>
      </c>
      <c r="C96" s="2">
        <v>0</v>
      </c>
      <c r="D96" s="2">
        <v>0</v>
      </c>
      <c r="E96" s="2">
        <f>B96*0.5+C96*0.3+D96*0.1</f>
        <v>0</v>
      </c>
      <c r="F96" s="2">
        <v>0</v>
      </c>
      <c r="G96" s="2">
        <v>0</v>
      </c>
      <c r="H96" s="2">
        <v>0</v>
      </c>
      <c r="I96" s="2">
        <f>F96*0.5+G96*0.3+H96*0.1</f>
        <v>0</v>
      </c>
      <c r="J96" s="2">
        <f>E96*0.3+I96*0.7</f>
        <v>0</v>
      </c>
      <c r="K96" s="6">
        <v>0</v>
      </c>
      <c r="L96" s="6">
        <v>0</v>
      </c>
      <c r="M96" s="6">
        <v>0</v>
      </c>
      <c r="N96" s="6">
        <f>K96*0.5+L96*0.3+M96*0.1</f>
        <v>0</v>
      </c>
      <c r="O96" s="6">
        <v>0</v>
      </c>
      <c r="P96" s="6">
        <v>0</v>
      </c>
      <c r="Q96" s="6">
        <v>0</v>
      </c>
      <c r="R96" s="6">
        <f>O96*0.5+P96*0.3+Q96*0.1</f>
        <v>0</v>
      </c>
      <c r="S96" s="6">
        <f>N96*0.3+R96*0.7</f>
        <v>0</v>
      </c>
      <c r="T96" s="8">
        <f>J96+S96</f>
        <v>0</v>
      </c>
    </row>
    <row r="97" ht="48" spans="1:20">
      <c r="A97" s="1" t="s">
        <v>114</v>
      </c>
      <c r="B97" s="2">
        <v>0</v>
      </c>
      <c r="C97" s="2">
        <v>0</v>
      </c>
      <c r="D97" s="2">
        <v>0</v>
      </c>
      <c r="E97" s="2">
        <f>B97*0.5+C97*0.3+D97*0.1</f>
        <v>0</v>
      </c>
      <c r="F97" s="2">
        <v>0</v>
      </c>
      <c r="G97" s="2">
        <v>0</v>
      </c>
      <c r="H97" s="2">
        <v>0</v>
      </c>
      <c r="I97" s="2">
        <f>F97*0.5+G97*0.3+H97*0.1</f>
        <v>0</v>
      </c>
      <c r="J97" s="2">
        <f>E97*0.3+I97*0.7</f>
        <v>0</v>
      </c>
      <c r="K97" s="6">
        <v>0</v>
      </c>
      <c r="L97" s="6">
        <v>0</v>
      </c>
      <c r="M97" s="6">
        <v>0</v>
      </c>
      <c r="N97" s="6">
        <f>K97*0.5+L97*0.3+M97*0.1</f>
        <v>0</v>
      </c>
      <c r="O97" s="6">
        <v>0</v>
      </c>
      <c r="P97" s="6">
        <v>0</v>
      </c>
      <c r="Q97" s="6">
        <v>0</v>
      </c>
      <c r="R97" s="6">
        <f>O97*0.5+P97*0.3+Q97*0.1</f>
        <v>0</v>
      </c>
      <c r="S97" s="6">
        <f>N97*0.3+R97*0.7</f>
        <v>0</v>
      </c>
      <c r="T97" s="8">
        <f>J97+S97</f>
        <v>0</v>
      </c>
    </row>
    <row r="98" ht="36" spans="1:20">
      <c r="A98" s="1" t="s">
        <v>107</v>
      </c>
      <c r="B98" s="2">
        <v>0</v>
      </c>
      <c r="C98" s="2">
        <v>0</v>
      </c>
      <c r="D98" s="2">
        <v>0</v>
      </c>
      <c r="E98" s="2">
        <f>B98*0.5+C98*0.3+D98*0.1</f>
        <v>0</v>
      </c>
      <c r="F98" s="2">
        <v>0</v>
      </c>
      <c r="G98" s="2">
        <v>0</v>
      </c>
      <c r="H98" s="2">
        <v>0</v>
      </c>
      <c r="I98" s="2">
        <f>F98*0.5+G98*0.3+H98*0.1</f>
        <v>0</v>
      </c>
      <c r="J98" s="2">
        <f>E98*0.3+I98*0.7</f>
        <v>0</v>
      </c>
      <c r="K98" s="6">
        <v>0</v>
      </c>
      <c r="L98" s="6">
        <v>0</v>
      </c>
      <c r="M98" s="6">
        <v>0</v>
      </c>
      <c r="N98" s="6">
        <f>K98*0.5+L98*0.3+M98*0.1</f>
        <v>0</v>
      </c>
      <c r="O98" s="6">
        <v>0</v>
      </c>
      <c r="P98" s="6">
        <v>0</v>
      </c>
      <c r="Q98" s="6">
        <v>0</v>
      </c>
      <c r="R98" s="6">
        <f>O98*0.5+P98*0.3+Q98*0.1</f>
        <v>0</v>
      </c>
      <c r="S98" s="6">
        <f>N98*0.3+R98*0.7</f>
        <v>0</v>
      </c>
      <c r="T98" s="8">
        <f>J98+S98</f>
        <v>0</v>
      </c>
    </row>
  </sheetData>
  <sortState ref="A1:T98">
    <sortCondition ref="T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竞赛成效一览表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ericcaihong</cp:lastModifiedBy>
  <dcterms:created xsi:type="dcterms:W3CDTF">2022-12-07T12:16:00Z</dcterms:created>
  <dcterms:modified xsi:type="dcterms:W3CDTF">2025-04-30T02:58:07Z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D84A0FBF285A4BEC903939387238A381</vt:lpwstr>
  </property>
</Properties>
</file>