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40" windowHeight="10365"/>
  </bookViews>
  <sheets>
    <sheet name="工作表1" sheetId="1" r:id="rId1"/>
    <sheet name="导出计数_部门" sheetId="2" r:id="rId2"/>
  </sheets>
  <definedNames>
    <definedName name="_xlnm._FilterDatabase" localSheetId="1" hidden="1">导出计数_部门!$A$2:$C$49</definedName>
    <definedName name="_xlnm.Print_Titles" localSheetId="0">工作表1!$2:$2</definedName>
    <definedName name="_xlnm._FilterDatabase" localSheetId="0" hidden="1">工作表1!$A$2:$H$2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<sst xmlns="http://schemas.openxmlformats.org/spreadsheetml/2006/main" count="757" uniqueCount="402">
  <si>
    <t>附件1：2025-2026学年学生校内勤工助学岗位（含研究生助管）设置申请表</t>
  </si>
  <si>
    <t>序号</t>
  </si>
  <si>
    <t>部门</t>
  </si>
  <si>
    <t>岗位名称</t>
  </si>
  <si>
    <t>拟使用学生数</t>
  </si>
  <si>
    <t>每月总工时上限</t>
  </si>
  <si>
    <t>用工形式</t>
  </si>
  <si>
    <t>设岗原因说明</t>
  </si>
  <si>
    <t>学年预算（元）
（按9个月计酬）</t>
  </si>
  <si>
    <t>校长办公室</t>
  </si>
  <si>
    <t>综合科、督办科、文秘科、机要科学生助理</t>
  </si>
  <si>
    <t>固定</t>
  </si>
  <si>
    <t>协助会务服务、督查督办、综合管理等；整理文件等；协助督查督办相关工作等；打字、复印等。</t>
  </si>
  <si>
    <t>研究生助管</t>
  </si>
  <si>
    <t>组织部</t>
  </si>
  <si>
    <t>组织部助理</t>
  </si>
  <si>
    <t>协助组织部老师做好资料整理、文件归档发放、系统维护。协助组织部老师做好信息填写、管理、更新，科室常规事务处理。协助组织科老师做好信件收发。</t>
  </si>
  <si>
    <t>宣传部</t>
  </si>
  <si>
    <t>舆情监测助理</t>
  </si>
  <si>
    <t>负责学校舆情信息搜集上报与引导，协助完成舆情信息整理与报送。</t>
  </si>
  <si>
    <t>校报编辑部助理</t>
  </si>
  <si>
    <t>负责校报稿件收集、文字校对、电子版上传等工作。</t>
  </si>
  <si>
    <t>理论宣教科助理</t>
  </si>
  <si>
    <t>负责文件装订、整理、汇编，书籍发放等工作。</t>
  </si>
  <si>
    <t>网站管理科助理</t>
  </si>
  <si>
    <t>负责校园网稿费发放和新闻汇编、文件整理工作。</t>
  </si>
  <si>
    <t>融媒体采编部</t>
  </si>
  <si>
    <t>负责学校相关的校园活动、重大事件的采访和稿件撰写工作； 学校典型人物采访及稿件撰写； 校园通讯《建大通讯》等的编辑工作。</t>
  </si>
  <si>
    <t>融媒体摄影部</t>
  </si>
  <si>
    <t>负责学校抖音、B站等视频平台的运营维护以及校园文化活动摄影摄像工作，组织摄影图记出版。</t>
  </si>
  <si>
    <t>融媒体新媒体部</t>
  </si>
  <si>
    <t>负责学校微信、微博等新媒体的运营统筹。</t>
  </si>
  <si>
    <t>综合科助理</t>
  </si>
  <si>
    <t>负责学校微信、微博等运营统筹。</t>
  </si>
  <si>
    <t>记者团团长</t>
  </si>
  <si>
    <t>负责协助处理日常文档和整理资料，协助老师进行会议工作及相关活动。</t>
  </si>
  <si>
    <t>记者团综合办负责人</t>
  </si>
  <si>
    <t>负责南记者团的管理及统筹，在老师的指导下完成人员组织和队伍管理，评优表彰等工作。</t>
  </si>
  <si>
    <t>广播台负责人</t>
  </si>
  <si>
    <t>负责南北区日常全天播音工作上的组织、策划活动、协助宣传部弘扬校园文化。</t>
  </si>
  <si>
    <t>校史馆讲解员</t>
  </si>
  <si>
    <t>负责校史馆日常值班，担任校友返校、领导及各学院学生参观时的讲解工作。</t>
  </si>
  <si>
    <t>教务处</t>
  </si>
  <si>
    <t>协助老师处理文档资料，完成日常工作</t>
  </si>
  <si>
    <t>学籍科助理</t>
  </si>
  <si>
    <t>协助老师负责系统维护、档案归档、毕业证书整理及相关工作</t>
  </si>
  <si>
    <t>教务科助理</t>
  </si>
  <si>
    <t>需学生助理辅助日常教学运行（调停课，教室借用等办理），图像信息采集，各类证书制作等</t>
  </si>
  <si>
    <t>教研科助理</t>
  </si>
  <si>
    <t>教研科日常事务繁琐，需要学生协助处理日常文档和整理资料，协助老师进行会议工作及相关活动</t>
  </si>
  <si>
    <t>实践科助理</t>
  </si>
  <si>
    <t>协助老师整理数据和材料</t>
  </si>
  <si>
    <t>考务科助理</t>
  </si>
  <si>
    <t>协助老师组织各类考试的安排工作，并协助处理日常事务</t>
  </si>
  <si>
    <t>创新创业科</t>
  </si>
  <si>
    <t>负责5号楼大学生创新基地管理；协助完成大学生创新创业项目运行、管理与服务；协助完成学科竞赛资助、奖励发放，申报与运行管理；协助处理其他日常事务</t>
  </si>
  <si>
    <t>招生办助理</t>
  </si>
  <si>
    <t>1.协助各类数据、表格、档案资料整理；
2.招生、录取、资格审查、招生宣传材料和用品收发整理；
3.招生等各类测试、考试、会议相关会务后勤工作； 
4.专升本、普通本科招生报名、资格审核、考试期间各部热线全天接听（高峰期含夜间、周末）。</t>
  </si>
  <si>
    <t>招生办助理（临时）</t>
  </si>
  <si>
    <t>临时</t>
  </si>
  <si>
    <t>1.研考预报名、正式报名、审核、考试期间（9-12月）4部热线全天接受校内外考生咨询，各类勤务；
2.学校招宣官网、官微、抖音、B站等自媒体协助策划、两个校区日常摄影、摄像、素材搜集整理、校对排版、图文编辑，协助相关人员管理和技术培训，协助回复各类咨询留言和问题整理；
3.学校招宣专题视频、宣传片拍摄南北校区学生遴选、拍摄组织和参演人员劳务；4.历次校园开放日、讲座、培训和县中托管帮扶等大型活动勤务、引导讲解等。</t>
  </si>
  <si>
    <t>招生办研究生助管</t>
  </si>
  <si>
    <t>1.全国研考安建大考点预报名、正式报名、网上审核、通知考生等事宜；                                                        2.报名和考试期间（9-12月）4部热线全天接受校内外考生咨询，咨询工作群和现场咨询服务，组考各类工作；                                           3.日常各类勤务，协助研究生返母校招生宣传活动报名、组织和材料工作。</t>
  </si>
  <si>
    <t>实验设备管理处</t>
  </si>
  <si>
    <t>办公室助理</t>
  </si>
  <si>
    <t>1.维护和运营微信公众号；  2.协助办公室的日常工作，网站数据维护； 3.文书、数据的整理工作</t>
  </si>
  <si>
    <t>实验室安全管理岗</t>
  </si>
  <si>
    <t>1.实验室安全巡查；2.负责各类安全教育、安全讲座、演练活动的场地布置； 3、各种会议人员签到，会议会务等事务</t>
  </si>
  <si>
    <t>实验室设备管理岗</t>
  </si>
  <si>
    <t>1、实验设备文件整理；2、实验设备检查； 3、各种会议人员签到，会议会务等事务</t>
  </si>
  <si>
    <t>研究生实验室安全巡查队</t>
  </si>
  <si>
    <t>对各学院实验室进行安全巡查</t>
  </si>
  <si>
    <t>教师发展中心</t>
  </si>
  <si>
    <t>教师培训科</t>
  </si>
  <si>
    <t>2名学生长期在岗，负责日常协助教师处理工作中业务。</t>
  </si>
  <si>
    <t>14名学生作为各类教学比赛和教师发展活动当天的临时用工；</t>
  </si>
  <si>
    <t>教学质量监控与评价科</t>
  </si>
  <si>
    <t>1名学生固定在监控室值班及统计学生信息员每周报表；1名负责协助学评教、学评德、教学日常巡视、校督导组相应工作；</t>
  </si>
  <si>
    <t>学生处</t>
  </si>
  <si>
    <t>（易班发展中心）负责人</t>
  </si>
  <si>
    <t>负责统筹管理易班各部门、推进各项活动开展等。</t>
  </si>
  <si>
    <t>（易班发展中心）信息技术部</t>
  </si>
  <si>
    <t>负责今日校园百事通内容管理，回复后台留言问题，制作banner，转载公众号推文等工作。</t>
  </si>
  <si>
    <t>（易班发展中心）技术运营部</t>
  </si>
  <si>
    <t>负责官Q“易小匠”日常运营，制作校内优课，对其他二级工作站校园号进行考核等工作。</t>
  </si>
  <si>
    <t>（易班发展中心）微信工作部</t>
  </si>
  <si>
    <t>负责安徽建筑大学学生处公众号推文的审核与公众号的管理等工作。</t>
  </si>
  <si>
    <t>（易班发展中心）视觉媒体部</t>
  </si>
  <si>
    <t>负责安徽建筑大学学生处视频号视频的审核与管理等工作。</t>
  </si>
  <si>
    <t>（易班发展中心）综合事务部</t>
  </si>
  <si>
    <t>负责易班发展中心场地的管理和各种会议的跟踪，以及各类活动奖状的打印等工作。</t>
  </si>
  <si>
    <t>（易班发展中心）外联部</t>
  </si>
  <si>
    <t>负责新闻稿的撰写和易班各类活动的策划等工作。</t>
  </si>
  <si>
    <t>心理健康教育中心助理</t>
  </si>
  <si>
    <t>心理中心预约室日常值班、心理测试打电话、心理反馈单制作、分发、协助老师处理日常工作</t>
  </si>
  <si>
    <t>南区办公室</t>
  </si>
  <si>
    <t>帮助处理南区学生处各科室的日常工作、检查新生晚自习</t>
  </si>
  <si>
    <t>北区办公室</t>
  </si>
  <si>
    <t>帮助处理北区学生处各科室的日常工作、检查新生晚自习</t>
  </si>
  <si>
    <t>综合科</t>
  </si>
  <si>
    <t>协助处理日常事务，学生证及火车票优惠卡信息收集整理、乐跑成绩整理；辅助开展“三早一晚”、文明宿舍创建等活动</t>
  </si>
  <si>
    <t>思政科</t>
  </si>
  <si>
    <t>协助处理日常事务，辅助辅导员队伍的管理培训、评优推荐、考核表彰等工作</t>
  </si>
  <si>
    <t>管理科</t>
  </si>
  <si>
    <t>协助处理日常事务，辅助固定资产采购、管理工作，部门网站检查与更新工作</t>
  </si>
  <si>
    <t>资助科</t>
  </si>
  <si>
    <t>协助处理日常事务，辅助审核汇总相关资助材料、协助奖助数据处理、材料报送等工作</t>
  </si>
  <si>
    <t>征兵办公室</t>
  </si>
  <si>
    <t>协助处理征兵入伍相关事务、整理汇总相关数据和表格</t>
  </si>
  <si>
    <t>档案室</t>
  </si>
  <si>
    <t>固定/临时</t>
  </si>
  <si>
    <t>负责日常档案事宜，新生和毕业生学生档案的审核装档工作</t>
  </si>
  <si>
    <t>“一站式”学生社区</t>
  </si>
  <si>
    <t>协助负责学生社区的日常事务、运营管理、学生服务、宣传制作等工作。</t>
  </si>
  <si>
    <t>研究生助理</t>
  </si>
  <si>
    <t>研究生档案接收与处理，日常事务处理</t>
  </si>
  <si>
    <t>人事处</t>
  </si>
  <si>
    <t>人事档案资料整理</t>
  </si>
  <si>
    <t>协助各类人事档案材料收集、鉴别、分类、建材、排序、装盒、打印目录等</t>
  </si>
  <si>
    <t>做好资料整理、文件归档，协助人事处老师做好信息填写、管理、更新，科室常规事务处理。</t>
  </si>
  <si>
    <t>做好资料整理、文件归档，协助人事处老师做好信息填写、管理、更新，科室常规事务处理</t>
  </si>
  <si>
    <t>财务处</t>
  </si>
  <si>
    <t>学生助理</t>
  </si>
  <si>
    <t>协助整理借款信息，电话催报，整理报表，协助处理财务凭证整理，科研项目相关统计表格，协助整理社保卡，学生助学贷款等相关材料、表格。</t>
  </si>
  <si>
    <t>就业工作处</t>
  </si>
  <si>
    <t>协助各科室老师做好日常工作：如用人单位接待、招聘信息汇总统计，收发各学院材料，就业咨询、就业指导讲座等活动组织协调等。</t>
  </si>
  <si>
    <t>公众号维护</t>
  </si>
  <si>
    <t>负责就业工作处官方微信公众号日常维护，每天更新、发布岗位信息及其他就业指导资讯。</t>
  </si>
  <si>
    <t>招聘会助理</t>
  </si>
  <si>
    <t>负责在毕业生群发布每日校园招聘会信息；负责综合性招聘会场地布置，用人单位引导、服务等工作</t>
  </si>
  <si>
    <t>审计处</t>
  </si>
  <si>
    <t>部门网站协助管理员</t>
  </si>
  <si>
    <t>部门网站管理没有专业人员</t>
  </si>
  <si>
    <t>产业处</t>
  </si>
  <si>
    <t>办公室日常事务及网站数据维护等</t>
  </si>
  <si>
    <t>科技处</t>
  </si>
  <si>
    <t>自科与社科管理科助理</t>
  </si>
  <si>
    <t>科研项目资料的整理与录入，数据统计与录入，打印复印扫描；</t>
  </si>
  <si>
    <t>学报编辑部助理</t>
  </si>
  <si>
    <t>学报网刊上网，校内期刊赠阅，学报邮件的收取、发放；</t>
  </si>
  <si>
    <t>产学研管理科助理</t>
  </si>
  <si>
    <t>合同资料的整理与录入；数据统计；打印复印与扫描。</t>
  </si>
  <si>
    <t>科技成果转化中心</t>
  </si>
  <si>
    <t>办公室助理、数据整理</t>
  </si>
  <si>
    <t>信网中心</t>
  </si>
  <si>
    <t>中心办公室值班</t>
  </si>
  <si>
    <t>安排3名学工助理在电教楼一楼大厅值班，负责智慧校园展示大厅和电教楼一楼公共办公区域的日常工作，负责接听网络保修电话以及中心安排的其他相关工作。</t>
  </si>
  <si>
    <t>校园一卡通维护</t>
  </si>
  <si>
    <t>校园一卡通包含教工考勤系统、学生宿舍门禁系统、学生晨跑系统、食堂消费系统等日常维护工作，包括南、北区30台考勤机，200台食堂POS机，13台银行前置服务器，100台学生手持考勤机，30栋宿舍的学生宿舍通道，图书馆的3套闸机，体育部的门禁系统，校园一卡通专用网络的维护工作。</t>
  </si>
  <si>
    <t>校园摄像助理</t>
  </si>
  <si>
    <t>南北校区拍摄任务繁重，设备负重大，申请此岗位来辅助黄志国老师的全校拍摄任务。</t>
  </si>
  <si>
    <t>信息点维护员</t>
  </si>
  <si>
    <t>负责南区校园网网络信息点的维护，保证从网口到终端的网络线路畅通，保证南区教职工正常上网。</t>
  </si>
  <si>
    <t>设备维护员</t>
  </si>
  <si>
    <t>负责南区网络设备(接入交换机)的日常维护工作，协助信息网络中心老师做好网络工程项目设备集成工作。</t>
  </si>
  <si>
    <t>计算机中心实验室技术值班</t>
  </si>
  <si>
    <t>技术值班（周一至周日晚上、周六周日白天），负责该实验室网络及计算机维护。</t>
  </si>
  <si>
    <t>保卫处</t>
  </si>
  <si>
    <t>因每年军训期间大量协调工作，特此设置。主要负责1.协助综合管理；2.整理文件；3.协助文字誊抄相关工作等；4.协助综合科日常文字工作。</t>
  </si>
  <si>
    <t>平安安建大微信运营</t>
  </si>
  <si>
    <t>保卫处（人武部）日常微信公众号素材收集及运营等。</t>
  </si>
  <si>
    <t>治安科助理</t>
  </si>
  <si>
    <t>治安科工作涉及学生安全教育、安全宣传以及安保人员管理，工作中需跟各学院及单位加强联系，需要学生助理协助开展信息收集、整理、汇总等工作。协助做好保卫处安全教育活动开展及帮助维护校园秩序与安全。</t>
  </si>
  <si>
    <t>图书馆</t>
  </si>
  <si>
    <t>图书借阅室管理岗</t>
  </si>
  <si>
    <t>承担以下工作：1.读者一部中文借阅室周一到周日21：00-：22：00值班工作；2.、读者二部周一到周五早上8：00-9：10，中午12：00-1：40、晚上17：00-22：00及周末8：15-22：00开放期间的值班工作，3.基本书库剔旧图书整理工作；4.承担图书期刊大批量紧急上架等临时性工作。</t>
  </si>
  <si>
    <t>办公室助理岗</t>
  </si>
  <si>
    <t>负责协助图书馆做好非工作时间的读者咨询工作；解决图书馆存包柜及充电柜故障排除及物品领取工作；负责座位预约系统的使用问题等突发事件的沟通协调等工作。</t>
  </si>
  <si>
    <t>自修室管理岗</t>
  </si>
  <si>
    <t>承担南北区图书馆13个自修室及图书馆公共区域占座物品的每日清理及领取等相关工作。</t>
  </si>
  <si>
    <t>合作发展处</t>
  </si>
  <si>
    <t>助管</t>
  </si>
  <si>
    <t>协助老师做好校友网、校友服务大厅小程序、校友微信公众号维护和更新，辅助老师做好校友宣传工作。</t>
  </si>
  <si>
    <t>协助老师做好校友资料、通讯录收集、分类、整理。辅助老师做好校友信息审核和电子校友卡审核发放。</t>
  </si>
  <si>
    <t>协助老师做好基金会网站、基金会小程序维护和更新，协助老师设置班级奖助学金，辅助老师做好基金会宣传工作。</t>
  </si>
  <si>
    <t>协助老师做好校友“校友值年返校”、校友会理事会、校友会年会、校友访谈等活动组织、接待和服务工作；辅助老师与11个学院校友分会和28个地方校友会联络员加强联系，跟踪各地校友活动开展和校友动态变化。</t>
  </si>
  <si>
    <t>协助老师教育基金会资料整理；日常工作开展协助管理和信息统计。协助老师做好资料报送工作。</t>
  </si>
  <si>
    <t>团委</t>
  </si>
  <si>
    <t>团学助理</t>
  </si>
  <si>
    <t>协助老师做好一般文件、资料的分类整理、电脑录入、装订入档等工作；负责发布与学生有关工作的通知；协助老师对学生会及各社团的监督管理。</t>
  </si>
  <si>
    <t>学风与文明督查助理</t>
  </si>
  <si>
    <t>协助老师统计督查早锻炼、晚自习、文明宿舍、食堂伙食与卫生、文明礼仪情况，进行校风校纪宣传</t>
  </si>
  <si>
    <t>公共艺术俱乐部
高级美育助教</t>
  </si>
  <si>
    <t>负责校级直属公共艺术俱乐部训练课、辅导课助教任务。</t>
  </si>
  <si>
    <t>公共艺术俱乐部活动事务助教</t>
  </si>
  <si>
    <t>协调各俱乐部开展日常美育活动事务。</t>
  </si>
  <si>
    <t>公共艺术俱乐部教学事务助教</t>
  </si>
  <si>
    <t>负责汇总、整理、报送各俱乐部日常训练情况，抽查日常训练进度。</t>
  </si>
  <si>
    <t>公共艺术俱乐部美育视觉传达中心
学生助理</t>
  </si>
  <si>
    <t>协助各俱乐部做好美育成果的展示与媒体传播工作。</t>
  </si>
  <si>
    <t>公共艺术俱乐部美育联盟学生助理</t>
  </si>
  <si>
    <t>协助老师开展美育联盟工作，负责联系各班级团支部美育委员，协助各支部开展日常美育活动。</t>
  </si>
  <si>
    <t>赛事助理，辅助开展挑战杯、双百、青苗杯等赛事活动</t>
  </si>
  <si>
    <t>档案馆</t>
  </si>
  <si>
    <t>档案助理</t>
  </si>
  <si>
    <t>协助档案馆老师进行归档档案材料的分类、加工、整理，以及档案材料的文件级及案卷级的条目录入、装订、装盒及数字化等工作。</t>
  </si>
  <si>
    <t>负责研究生学位档案整理、照片档案数字化、其他编研工作</t>
  </si>
  <si>
    <t>后勤管理处</t>
  </si>
  <si>
    <t>综合科学生助理</t>
  </si>
  <si>
    <t>协助综合课对资产台账登记、录入、核查、报废等资料以及日常文档、资料整理、归档，领导信箱问题整理等工作</t>
  </si>
  <si>
    <t>公寓管理科学生助理</t>
  </si>
  <si>
    <t>学生公寓信息收集、整理、统计、卫生检查等</t>
  </si>
  <si>
    <t>能源管理科学生助理</t>
  </si>
  <si>
    <t>学校水电、空调等设施设备巡查，日常文档整理</t>
  </si>
  <si>
    <t>饮食管理科学生助理</t>
  </si>
  <si>
    <t>南区7家学生食堂日常检查，问题收集</t>
  </si>
  <si>
    <t>绿化巡查员</t>
  </si>
  <si>
    <t>校园绿化分散，花草树木生长有季节性，需要经常巡查，发现问题，提交上报整改</t>
  </si>
  <si>
    <t>招标办</t>
  </si>
  <si>
    <t>招标办助理</t>
  </si>
  <si>
    <t>对招标材料进行整理和规归档，帮助处理办公室日常事务。</t>
  </si>
  <si>
    <t>发展规划处</t>
  </si>
  <si>
    <t>本部门人手短缺，学科建设科及发展规划科各需一名助理协助处理日常工作</t>
  </si>
  <si>
    <t>离退休工作处</t>
  </si>
  <si>
    <t>协助做好离退休处的日常办公室工作；协助做好网站基础维护工作。</t>
  </si>
  <si>
    <t>党委办公室助理</t>
  </si>
  <si>
    <t>协助处理日常事务。</t>
  </si>
  <si>
    <t>体育教学部</t>
  </si>
  <si>
    <t>办公室常规助理</t>
  </si>
  <si>
    <t>办公室，教学班日常事务；</t>
  </si>
  <si>
    <t>运动会裁判、体测志愿者</t>
  </si>
  <si>
    <t>运动会学生裁判、体测志愿者</t>
  </si>
  <si>
    <t>篮球赛学生裁判员</t>
  </si>
  <si>
    <t>新生杯篮球赛学生裁判员、建大杯篮球赛裁判员</t>
  </si>
  <si>
    <t>工会</t>
  </si>
  <si>
    <t>信息员</t>
  </si>
  <si>
    <t>网站及微信公众号维护、新闻采编等</t>
  </si>
  <si>
    <t>国资处</t>
  </si>
  <si>
    <t>工程管理科助理</t>
  </si>
  <si>
    <t>工程管理科日常工作辅助</t>
  </si>
  <si>
    <t>工程计划科助理（含研究生助理1名）</t>
  </si>
  <si>
    <t>工程计划科日常工作辅助，基建档案整理</t>
  </si>
  <si>
    <t>房管科助理（含研究生助理1名）</t>
  </si>
  <si>
    <t>房管科日常工作辅助，房产档案整理</t>
  </si>
  <si>
    <t>资产科助理（含研究生助理1名）</t>
  </si>
  <si>
    <t>资产清点，资产档案整理</t>
  </si>
  <si>
    <t>土木学院</t>
  </si>
  <si>
    <t>政团学研教助理</t>
  </si>
  <si>
    <t>协助学院办公室、学工办、团委、教学班、科研办、实验室、心理辅导站、新媒体等科室完成各类资料整理、数据上报、材料收发等工作。</t>
  </si>
  <si>
    <t>辅导员助理</t>
  </si>
  <si>
    <t>1、协助辅导员整理文件、通知；2、协助辅导员统计数据；3、协助辅导员收发材料等。</t>
  </si>
  <si>
    <t>建规学院</t>
  </si>
  <si>
    <t>学工办助理</t>
  </si>
  <si>
    <t>协助学工办完成相关工作</t>
  </si>
  <si>
    <t>团委助理</t>
  </si>
  <si>
    <t>协助院团委完成相关工作</t>
  </si>
  <si>
    <t>教学办助理</t>
  </si>
  <si>
    <t>协助教学办完成相关工作</t>
  </si>
  <si>
    <t>协助学院办公室完成相关工作</t>
  </si>
  <si>
    <t>学生党支部助理</t>
  </si>
  <si>
    <t>辅助学院完成学生支部相关工作</t>
  </si>
  <si>
    <t>心理辅导站助理</t>
  </si>
  <si>
    <t>辅助学院完成心理辅导站工作</t>
  </si>
  <si>
    <t>就业工作助理</t>
  </si>
  <si>
    <t>协助就业招聘等相关工作</t>
  </si>
  <si>
    <t>易班工作站助理</t>
  </si>
  <si>
    <t>协助易班工作站完成相关工作</t>
  </si>
  <si>
    <t>协助辅导员完成相关工作</t>
  </si>
  <si>
    <t>研究生辅导员助管</t>
  </si>
  <si>
    <t>全日制在读研究生，协助毕业统计，毕业材料等</t>
  </si>
  <si>
    <t>研究生办助管</t>
  </si>
  <si>
    <t>全日制在读研究生，协助教学资料整理归档</t>
  </si>
  <si>
    <t>科研办助管</t>
  </si>
  <si>
    <t>环能学院</t>
  </si>
  <si>
    <t>组织实施班级工作，并做好记录。协助辅导员做好班级学生骨干的选拔、培养、使用和考核工作。协助导员做好学生处一般文件、资料的分类整理、电脑录入、装订入档工作</t>
  </si>
  <si>
    <t>政团学研助理</t>
  </si>
  <si>
    <t>学生工作事务较为繁琐，包括奖学金评定、各类优秀评定、贫困生数据库建立、国家奖学金、励志奖学金、国家助学金评定、学院勤工俭学人员管理、组织党课、学生党员发展、社会奖助学金、迎新军训、就业工作、辅导员考核以及各类资料整理和数据上报。</t>
  </si>
  <si>
    <t>教辅助理</t>
  </si>
  <si>
    <t>实验室日常管理，全院实验课程的课前准备和课后整理</t>
  </si>
  <si>
    <t>负责处理研究生日常管理事务。</t>
  </si>
  <si>
    <t>经管学院</t>
  </si>
  <si>
    <t>实验室助理</t>
  </si>
  <si>
    <t>协助实验室老师工作</t>
  </si>
  <si>
    <t>协助学院办公室工作</t>
  </si>
  <si>
    <t>协助教学班办公室工作</t>
  </si>
  <si>
    <t>协助学生辅导员工作</t>
  </si>
  <si>
    <t>协助学生工作办公室工作</t>
  </si>
  <si>
    <t>团委办助理</t>
  </si>
  <si>
    <t>协助团委办公室工作</t>
  </si>
  <si>
    <t>科研办助理</t>
  </si>
  <si>
    <t>协助科研办公室工作</t>
  </si>
  <si>
    <t>科研办研究生助管</t>
  </si>
  <si>
    <t>学工办研究生助管</t>
  </si>
  <si>
    <t>电信学院</t>
  </si>
  <si>
    <t>协助学院办公室做好相关文件整理归档、报送等工作</t>
  </si>
  <si>
    <t>协助教学秘书做好教学资料的整理</t>
  </si>
  <si>
    <t>协助科研秘书做好科研、研究生管理等相关工作</t>
  </si>
  <si>
    <t>协助团委完成相关工作</t>
  </si>
  <si>
    <t>党建助理</t>
  </si>
  <si>
    <t>协助做好党建相关工作</t>
  </si>
  <si>
    <t>协助做好就业相关工作</t>
  </si>
  <si>
    <t>新媒体工作助理</t>
  </si>
  <si>
    <t>协助做好新媒体相关工作</t>
  </si>
  <si>
    <t>协助辅导员做好日常事务性的工作</t>
  </si>
  <si>
    <t>全日制在读研究生，协助教学过程资料整理归档</t>
  </si>
  <si>
    <t>办公室助管</t>
  </si>
  <si>
    <t>全日制在读研究生，协助办公室主任完成相关工作</t>
  </si>
  <si>
    <t>全日制在读研究生，协助研究生辅导员做好日常事务性的工作</t>
  </si>
  <si>
    <t>材化学院</t>
  </si>
  <si>
    <t>协助辅导员处理日常事务</t>
  </si>
  <si>
    <t>协助学工办主任完成相关工作</t>
  </si>
  <si>
    <t>协助团委书记完成相关工作</t>
  </si>
  <si>
    <t>协助办公室主任完成相关工作</t>
  </si>
  <si>
    <t>协助教学办主任完成相关工作</t>
  </si>
  <si>
    <t>协助科研办主任完成相关工作</t>
  </si>
  <si>
    <t>党建工作助理</t>
  </si>
  <si>
    <t>协助完成学院微信公众平台、易班工作站等新媒体平台的相关工作</t>
  </si>
  <si>
    <t>全日制在读研究生，协助招生资料、学位论文资料整理归档</t>
  </si>
  <si>
    <t>数理学院</t>
  </si>
  <si>
    <t>协助辅导员做好日常事务性工作</t>
  </si>
  <si>
    <t>协助教学办办公室工作</t>
  </si>
  <si>
    <t>协助学院做好党建相关文件整理归档、报送等工作</t>
  </si>
  <si>
    <t>院办公室助理</t>
  </si>
  <si>
    <t>档案室助理</t>
  </si>
  <si>
    <t>协助学院档案室做好相关的文件整理归档工作</t>
  </si>
  <si>
    <t>协助学工办主任做好相关工作</t>
  </si>
  <si>
    <t>协助院团委做好相关工作</t>
  </si>
  <si>
    <t>科研及研究生助管</t>
  </si>
  <si>
    <t>协助学院做好科研、研究生管理等相关工作</t>
  </si>
  <si>
    <t>外国语学院</t>
  </si>
  <si>
    <t>北区语音室助理</t>
  </si>
  <si>
    <t>1.协助老师完成语音室工作：北区语音室本学期的六次听力机考、学生的日常听力自主学习以及180台计算机的日常检查维护，语音室的卫生清理等工作。2.协助老师完成北区调频台的工作：要不定时的检查北区各个教学楼试听播音是否能正常收听以备考四六级考试、大学生英语竞赛及期末听力考试等。</t>
  </si>
  <si>
    <t>南区语音室助理</t>
  </si>
  <si>
    <t>南区共有10间语言教室，600多台计算机，承担了全校大一大二两个年级、外语学院英语专业，八千多学生的大学英语视听说等课程、月考等任务，安排4名助学学生协助老师处理仪器检修、日常维护，各种网络及计算机维护，月考考务，自主学习中随机出理问密码、数据错误等各种问题，实验课程的课前准备和课后整理，打扫所有语言教室卫生，调频台卫生，试音试听等。</t>
  </si>
  <si>
    <t>学工助理</t>
  </si>
  <si>
    <t>协助学工办主任处理学生日常工作事务</t>
  </si>
  <si>
    <t>协助团总支副书记处理学生日常活动</t>
  </si>
  <si>
    <t>协助辅导员处理学生日常事务性工作</t>
  </si>
  <si>
    <t>党务助理</t>
  </si>
  <si>
    <t>宣传党的基本理论和路线方针政策，配合学院党建工作。</t>
  </si>
  <si>
    <t>行政助理</t>
  </si>
  <si>
    <t>协助学院日常行政办公事务。</t>
  </si>
  <si>
    <t>教学办工作量大事急，我院除专业外还负责全校大一、大二大学英语教学、考务等工作。</t>
  </si>
  <si>
    <t>艺术学院</t>
  </si>
  <si>
    <t>辅导员班级日常报表收集汇总</t>
  </si>
  <si>
    <t>院学生工作相关表格收集汇总</t>
  </si>
  <si>
    <t>院团委学生会表格收集汇总</t>
  </si>
  <si>
    <t>协助院行政工作有关事宜</t>
  </si>
  <si>
    <t>协助处理科研办日常事务</t>
  </si>
  <si>
    <t>协助院教学助理有关事宜</t>
  </si>
  <si>
    <t>机电学院</t>
  </si>
  <si>
    <t>院学生工作相关表格收集</t>
  </si>
  <si>
    <t>院团委学生会表格收集</t>
  </si>
  <si>
    <t>院行政工作有关事情</t>
  </si>
  <si>
    <t>协助处理日常事务</t>
  </si>
  <si>
    <t>协助处理院教学日常事务</t>
  </si>
  <si>
    <t>公管学院</t>
  </si>
  <si>
    <t>文档处理、党员档案整理等工作；相关科研资料、协助收发各类材料等</t>
  </si>
  <si>
    <t>协助资料整理、归档收集以及常规事务</t>
  </si>
  <si>
    <t>负责协助办公室主任工作等</t>
  </si>
  <si>
    <t>负责协助学院党支部工作</t>
  </si>
  <si>
    <t>新媒体运营助理</t>
  </si>
  <si>
    <t>负责学校官方微信的运营</t>
  </si>
  <si>
    <t>科研助理</t>
  </si>
  <si>
    <t>负责科研文件资料的归档、整理、收纳等</t>
  </si>
  <si>
    <t>协助学院处理研究生管理日常工作</t>
  </si>
  <si>
    <t>继续教育学院</t>
  </si>
  <si>
    <t>招生与学籍管理办助理</t>
  </si>
  <si>
    <t>协助招生与学籍管理办工作，如打印学生成绩，打印毕业证书，盖章，整理学生档案；学位考试成绩整理，学位证书打印等。</t>
  </si>
  <si>
    <t>协助教学办工作，如教学工作、考务工作，资料归档，联络代课教师，登记核对试卷情况等。</t>
  </si>
  <si>
    <t>学生管理办公室助理</t>
  </si>
  <si>
    <t>协助学生管理办公室工作，如学生学籍档案管理与寄发，毕业证发放等。</t>
  </si>
  <si>
    <t>自考与培训办公室助理</t>
  </si>
  <si>
    <t>协助学院自考与培训办公室主任做好相关工作</t>
  </si>
  <si>
    <t>协助学院办公室主任做好相关工作</t>
  </si>
  <si>
    <t>国际交流处</t>
  </si>
  <si>
    <t>国际处、国际教育学院、港澳台办</t>
  </si>
  <si>
    <t>1.部门内部综合管理岗位  2.学生管理岗位（陪同外籍教师、留学生、港澳台籍学生在校内处理一些相关事宜）</t>
  </si>
  <si>
    <t>机关一党委</t>
  </si>
  <si>
    <t>协助做好日常资料的整理工作；协助做好网站的基础维护工作；做好书记交办的其他工作。</t>
  </si>
  <si>
    <t>统战部</t>
  </si>
  <si>
    <t>统战科研究生助理</t>
  </si>
  <si>
    <t>1.协助老师做好资料整理、文件归档发放等；协助老师做好信息管理、更新，常规事务处理；部门其他日常工作</t>
  </si>
  <si>
    <t>马克思主义学院</t>
  </si>
  <si>
    <t>院长办公室助理</t>
  </si>
  <si>
    <t>负责处理院长工作及相关日常事务</t>
  </si>
  <si>
    <t>副院长办公室助理</t>
  </si>
  <si>
    <t>负责处理副院长工作及相关日常事务</t>
  </si>
  <si>
    <t>负责办公室主任工作及日常相关事务</t>
  </si>
  <si>
    <t>官微视频剪辑助理</t>
  </si>
  <si>
    <t>负责思政短视频作品的剪辑</t>
  </si>
  <si>
    <t>负责处理教学办工作及相关日常事务</t>
  </si>
  <si>
    <t>教学秘书</t>
  </si>
  <si>
    <t>负责处理教学资料归档工作及相关日常事务</t>
  </si>
  <si>
    <t>负责处理科研文件整理及相关日常事务</t>
  </si>
  <si>
    <t>节能院</t>
  </si>
  <si>
    <t>协助节能院老师处理办公室及科研平台相关日常事务</t>
  </si>
  <si>
    <t>研究生院</t>
  </si>
  <si>
    <t>研招办助理</t>
  </si>
  <si>
    <t>辅助研究生招生工作</t>
  </si>
  <si>
    <t>辅助学院日常管理工作</t>
  </si>
  <si>
    <t>培养科</t>
  </si>
  <si>
    <t>辅助研究生培养管理工作</t>
  </si>
  <si>
    <t>学校临时岗位</t>
  </si>
  <si>
    <t>临时学生助理</t>
  </si>
  <si>
    <t>根据全校部门需要机动配置，协助完成大型、临时性等活动</t>
  </si>
  <si>
    <t>合计</t>
  </si>
  <si>
    <t>1760570元</t>
  </si>
  <si>
    <t>计数</t>
  </si>
  <si>
    <t>占比</t>
  </si>
  <si>
    <t>(空白)</t>
  </si>
  <si>
    <t>校友工作处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</si>
</sst>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0"/>
      <color theme="1"/>
      <name val="等线"/>
      <charset val="134"/>
      <scheme val="minor"/>
    </font>
    <font>
      <b/>
      <sz val="12"/>
      <color theme="1"/>
      <name val="宋体"/>
      <charset val="134"/>
    </font>
    <font>
      <b/>
      <sz val="20"/>
      <name val="宋体"/>
      <charset val="134"/>
    </font>
    <font>
      <b/>
      <sz val="12"/>
      <name val="宋体"/>
      <charset val="134"/>
    </font>
    <font>
      <b/>
      <sz val="11"/>
      <name val="宋体"/>
      <charset val="134"/>
    </font>
    <font>
      <sz val="9"/>
      <name val="宋体"/>
      <charset val="134"/>
    </font>
    <font>
      <sz val="10"/>
      <name val="等线"/>
      <charset val="134"/>
      <scheme val="minor"/>
    </font>
    <font>
      <sz val="10"/>
      <name val="宋体"/>
      <charset val="134"/>
    </font>
    <font>
      <sz val="9"/>
      <name val="SimSun"/>
      <charset val="134"/>
    </font>
    <font>
      <sz val="10"/>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1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9" applyNumberFormat="0" applyFill="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8" fillId="0" borderId="0" applyNumberFormat="0" applyFill="0" applyBorder="0" applyAlignment="0" applyProtection="0">
      <alignment vertical="center"/>
    </xf>
    <xf numFmtId="0" fontId="19" fillId="3" borderId="21" applyNumberFormat="0" applyAlignment="0" applyProtection="0">
      <alignment vertical="center"/>
    </xf>
    <xf numFmtId="0" fontId="20" fillId="4" borderId="22" applyNumberFormat="0" applyAlignment="0" applyProtection="0">
      <alignment vertical="center"/>
    </xf>
    <xf numFmtId="0" fontId="21" fillId="4" borderId="21" applyNumberFormat="0" applyAlignment="0" applyProtection="0">
      <alignment vertical="center"/>
    </xf>
    <xf numFmtId="0" fontId="22" fillId="5" borderId="23" applyNumberFormat="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66">
    <xf numFmtId="0" fontId="0" fillId="0" borderId="0" xfId="0" applyFont="1">
      <alignment vertical="center"/>
    </xf>
    <xf numFmtId="176" fontId="0" fillId="0" borderId="0" xfId="0" applyNumberFormat="1" applyFont="1">
      <alignment vertical="center"/>
    </xf>
    <xf numFmtId="0" fontId="0" fillId="0" borderId="0" xfId="0" applyFont="1" applyFill="1" applyAlignme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6" xfId="0" applyFont="1" applyBorder="1">
      <alignment vertical="center"/>
    </xf>
    <xf numFmtId="0" fontId="5" fillId="0" borderId="7" xfId="0" applyFont="1" applyBorder="1" applyAlignment="1">
      <alignment horizontal="left" vertical="center"/>
    </xf>
    <xf numFmtId="0" fontId="5" fillId="0" borderId="8" xfId="0" applyFont="1" applyBorder="1" applyAlignment="1">
      <alignment horizontal="center" vertical="center" wrapText="1"/>
    </xf>
    <xf numFmtId="0" fontId="5" fillId="0" borderId="7" xfId="0" applyNumberFormat="1"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7" xfId="0" applyFont="1" applyFill="1" applyBorder="1" applyAlignment="1">
      <alignment horizontal="left" vertical="center" wrapText="1"/>
    </xf>
    <xf numFmtId="0" fontId="6" fillId="0" borderId="3" xfId="0" applyFont="1" applyBorder="1">
      <alignment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Border="1" applyAlignment="1">
      <alignment horizontal="center" vertical="center"/>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left"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6" xfId="0" applyFont="1" applyFill="1" applyBorder="1" applyAlignment="1">
      <alignment vertical="center"/>
    </xf>
    <xf numFmtId="0" fontId="5" fillId="0" borderId="2" xfId="0" applyFont="1" applyFill="1" applyBorder="1" applyAlignment="1">
      <alignment horizontal="center" vertical="center" wrapText="1"/>
    </xf>
    <xf numFmtId="0" fontId="7" fillId="0" borderId="6" xfId="0" applyFont="1" applyBorder="1" applyAlignment="1">
      <alignment horizontal="center" vertical="center"/>
    </xf>
    <xf numFmtId="0" fontId="5" fillId="0" borderId="6" xfId="0" applyNumberFormat="1" applyFont="1" applyFill="1" applyBorder="1" applyAlignment="1">
      <alignment horizontal="center" vertical="center"/>
    </xf>
    <xf numFmtId="0" fontId="7" fillId="0" borderId="7" xfId="0" applyFont="1" applyFill="1" applyBorder="1" applyAlignment="1">
      <alignment horizontal="left" vertical="center" wrapText="1"/>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left" vertical="center" wrapText="1"/>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3" xfId="0" applyFont="1" applyFill="1" applyBorder="1" applyAlignment="1">
      <alignment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5" fillId="0" borderId="11" xfId="0" applyFont="1" applyFill="1" applyBorder="1" applyAlignment="1">
      <alignment horizontal="left" vertical="center" wrapText="1"/>
    </xf>
    <xf numFmtId="0" fontId="8" fillId="0" borderId="7" xfId="0" applyFont="1" applyFill="1" applyBorder="1" applyAlignment="1">
      <alignment horizontal="left" vertical="center"/>
    </xf>
    <xf numFmtId="0" fontId="9" fillId="0" borderId="1"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0"/>
  <sheetViews>
    <sheetView tabSelected="1" workbookViewId="0">
      <pane ySplit="1" topLeftCell="A196" activePane="bottomLeft" state="frozen"/>
      <selection/>
      <selection pane="bottomLeft" activeCell="H2" sqref="H$1:H$1048576"/>
    </sheetView>
  </sheetViews>
  <sheetFormatPr defaultColWidth="14" defaultRowHeight="18" customHeight="1" outlineLevelCol="7"/>
  <cols>
    <col min="1" max="1" width="6.71428571428571" customWidth="1"/>
    <col min="2" max="2" width="14.7142857142857" customWidth="1"/>
    <col min="3" max="3" width="27.5714285714286" customWidth="1"/>
    <col min="4" max="4" width="7.71428571428571" customWidth="1"/>
    <col min="5" max="5" width="13.5714285714286" style="4" customWidth="1"/>
    <col min="6" max="6" width="10.7142857142857" customWidth="1"/>
    <col min="7" max="7" width="50.1714285714286" style="5" customWidth="1"/>
    <col min="8" max="8" width="18.7142857142857" style="4" customWidth="1"/>
  </cols>
  <sheetData>
    <row r="1" ht="40.5" customHeight="1" spans="1:8">
      <c r="A1" s="6" t="s">
        <v>0</v>
      </c>
      <c r="B1" s="6"/>
      <c r="C1" s="6"/>
      <c r="D1" s="6"/>
      <c r="E1" s="6"/>
      <c r="F1" s="6"/>
      <c r="G1" s="7"/>
      <c r="H1" s="8"/>
    </row>
    <row r="2" ht="55" customHeight="1" spans="1:8">
      <c r="A2" s="9" t="s">
        <v>1</v>
      </c>
      <c r="B2" s="9" t="s">
        <v>2</v>
      </c>
      <c r="C2" s="9" t="s">
        <v>3</v>
      </c>
      <c r="D2" s="9" t="s">
        <v>4</v>
      </c>
      <c r="E2" s="9" t="s">
        <v>5</v>
      </c>
      <c r="F2" s="9" t="s">
        <v>6</v>
      </c>
      <c r="G2" s="10" t="s">
        <v>7</v>
      </c>
      <c r="H2" s="11" t="s">
        <v>8</v>
      </c>
    </row>
    <row r="3" ht="28" customHeight="1" spans="1:8">
      <c r="A3" s="12">
        <v>1</v>
      </c>
      <c r="B3" s="13" t="s">
        <v>9</v>
      </c>
      <c r="C3" s="12" t="s">
        <v>10</v>
      </c>
      <c r="D3" s="12">
        <v>4</v>
      </c>
      <c r="E3" s="12">
        <v>120</v>
      </c>
      <c r="F3" s="12" t="s">
        <v>11</v>
      </c>
      <c r="G3" s="14" t="s">
        <v>12</v>
      </c>
      <c r="H3" s="15">
        <f>E3*15*9</f>
        <v>16200</v>
      </c>
    </row>
    <row r="4" s="2" customFormat="1" ht="28" customHeight="1" spans="1:8">
      <c r="A4" s="16">
        <v>2</v>
      </c>
      <c r="B4" s="12"/>
      <c r="C4" s="17" t="s">
        <v>13</v>
      </c>
      <c r="D4" s="17">
        <v>2</v>
      </c>
      <c r="E4" s="17">
        <v>60</v>
      </c>
      <c r="F4" s="18" t="s">
        <v>11</v>
      </c>
      <c r="G4" s="19" t="s">
        <v>12</v>
      </c>
      <c r="H4" s="20">
        <v>8100</v>
      </c>
    </row>
    <row r="5" ht="37" customHeight="1" spans="1:8">
      <c r="A5" s="16">
        <v>3</v>
      </c>
      <c r="B5" s="16" t="s">
        <v>14</v>
      </c>
      <c r="C5" s="16" t="s">
        <v>15</v>
      </c>
      <c r="D5" s="16">
        <v>3</v>
      </c>
      <c r="E5" s="16">
        <v>120</v>
      </c>
      <c r="F5" s="16" t="s">
        <v>11</v>
      </c>
      <c r="G5" s="19" t="s">
        <v>16</v>
      </c>
      <c r="H5" s="21">
        <f t="shared" ref="H5:H36" si="0">E5*15*9</f>
        <v>16200</v>
      </c>
    </row>
    <row r="6" ht="16" customHeight="1" spans="1:8">
      <c r="A6" s="16">
        <v>4</v>
      </c>
      <c r="B6" s="16" t="s">
        <v>17</v>
      </c>
      <c r="C6" s="16" t="s">
        <v>18</v>
      </c>
      <c r="D6" s="16">
        <v>1</v>
      </c>
      <c r="E6" s="16">
        <f t="shared" ref="E5:E36" si="1">D6*30</f>
        <v>30</v>
      </c>
      <c r="F6" s="16" t="s">
        <v>11</v>
      </c>
      <c r="G6" s="19" t="s">
        <v>19</v>
      </c>
      <c r="H6" s="21">
        <f t="shared" si="0"/>
        <v>4050</v>
      </c>
    </row>
    <row r="7" ht="16" customHeight="1" spans="1:8">
      <c r="A7" s="16">
        <v>5</v>
      </c>
      <c r="B7" s="22"/>
      <c r="C7" s="16" t="s">
        <v>20</v>
      </c>
      <c r="D7" s="16">
        <v>1</v>
      </c>
      <c r="E7" s="16">
        <f t="shared" si="1"/>
        <v>30</v>
      </c>
      <c r="F7" s="16" t="s">
        <v>11</v>
      </c>
      <c r="G7" s="23" t="s">
        <v>21</v>
      </c>
      <c r="H7" s="21">
        <f t="shared" si="0"/>
        <v>4050</v>
      </c>
    </row>
    <row r="8" ht="16" customHeight="1" spans="1:8">
      <c r="A8" s="16">
        <v>6</v>
      </c>
      <c r="B8" s="22"/>
      <c r="C8" s="16" t="s">
        <v>22</v>
      </c>
      <c r="D8" s="16">
        <v>1</v>
      </c>
      <c r="E8" s="16">
        <f t="shared" si="1"/>
        <v>30</v>
      </c>
      <c r="F8" s="16" t="s">
        <v>11</v>
      </c>
      <c r="G8" s="23" t="s">
        <v>23</v>
      </c>
      <c r="H8" s="21">
        <f t="shared" si="0"/>
        <v>4050</v>
      </c>
    </row>
    <row r="9" ht="16" customHeight="1" spans="1:8">
      <c r="A9" s="16">
        <v>7</v>
      </c>
      <c r="B9" s="22"/>
      <c r="C9" s="16" t="s">
        <v>24</v>
      </c>
      <c r="D9" s="16">
        <v>1</v>
      </c>
      <c r="E9" s="16">
        <f t="shared" si="1"/>
        <v>30</v>
      </c>
      <c r="F9" s="16" t="s">
        <v>11</v>
      </c>
      <c r="G9" s="23" t="s">
        <v>25</v>
      </c>
      <c r="H9" s="21">
        <f t="shared" si="0"/>
        <v>4050</v>
      </c>
    </row>
    <row r="10" ht="16" customHeight="1" spans="1:8">
      <c r="A10" s="16">
        <v>8</v>
      </c>
      <c r="B10" s="22"/>
      <c r="C10" s="16" t="s">
        <v>26</v>
      </c>
      <c r="D10" s="16">
        <v>1</v>
      </c>
      <c r="E10" s="16">
        <f t="shared" si="1"/>
        <v>30</v>
      </c>
      <c r="F10" s="16" t="s">
        <v>11</v>
      </c>
      <c r="G10" s="23" t="s">
        <v>27</v>
      </c>
      <c r="H10" s="21">
        <f t="shared" si="0"/>
        <v>4050</v>
      </c>
    </row>
    <row r="11" ht="16" customHeight="1" spans="1:8">
      <c r="A11" s="16">
        <v>9</v>
      </c>
      <c r="B11" s="22"/>
      <c r="C11" s="16" t="s">
        <v>28</v>
      </c>
      <c r="D11" s="16">
        <v>2</v>
      </c>
      <c r="E11" s="16">
        <f t="shared" si="1"/>
        <v>60</v>
      </c>
      <c r="F11" s="16" t="s">
        <v>11</v>
      </c>
      <c r="G11" s="23" t="s">
        <v>29</v>
      </c>
      <c r="H11" s="21">
        <f t="shared" si="0"/>
        <v>8100</v>
      </c>
    </row>
    <row r="12" ht="16" customHeight="1" spans="1:8">
      <c r="A12" s="16">
        <v>10</v>
      </c>
      <c r="B12" s="22"/>
      <c r="C12" s="16" t="s">
        <v>30</v>
      </c>
      <c r="D12" s="16">
        <v>2</v>
      </c>
      <c r="E12" s="16">
        <f t="shared" si="1"/>
        <v>60</v>
      </c>
      <c r="F12" s="16" t="s">
        <v>11</v>
      </c>
      <c r="G12" s="23" t="s">
        <v>31</v>
      </c>
      <c r="H12" s="21">
        <f t="shared" si="0"/>
        <v>8100</v>
      </c>
    </row>
    <row r="13" ht="16" customHeight="1" spans="1:8">
      <c r="A13" s="16">
        <v>11</v>
      </c>
      <c r="B13" s="22"/>
      <c r="C13" s="16" t="s">
        <v>32</v>
      </c>
      <c r="D13" s="16">
        <v>1</v>
      </c>
      <c r="E13" s="16">
        <f t="shared" si="1"/>
        <v>30</v>
      </c>
      <c r="F13" s="16" t="s">
        <v>11</v>
      </c>
      <c r="G13" s="23" t="s">
        <v>33</v>
      </c>
      <c r="H13" s="21">
        <f t="shared" si="0"/>
        <v>4050</v>
      </c>
    </row>
    <row r="14" ht="16" customHeight="1" spans="1:8">
      <c r="A14" s="16">
        <v>12</v>
      </c>
      <c r="B14" s="22"/>
      <c r="C14" s="16" t="s">
        <v>34</v>
      </c>
      <c r="D14" s="16">
        <v>1</v>
      </c>
      <c r="E14" s="16">
        <f t="shared" si="1"/>
        <v>30</v>
      </c>
      <c r="F14" s="16" t="s">
        <v>11</v>
      </c>
      <c r="G14" s="23" t="s">
        <v>35</v>
      </c>
      <c r="H14" s="21">
        <f t="shared" si="0"/>
        <v>4050</v>
      </c>
    </row>
    <row r="15" ht="16" customHeight="1" spans="1:8">
      <c r="A15" s="16">
        <v>13</v>
      </c>
      <c r="B15" s="22"/>
      <c r="C15" s="16" t="s">
        <v>36</v>
      </c>
      <c r="D15" s="16">
        <v>2</v>
      </c>
      <c r="E15" s="16">
        <f t="shared" si="1"/>
        <v>60</v>
      </c>
      <c r="F15" s="16" t="s">
        <v>11</v>
      </c>
      <c r="G15" s="23" t="s">
        <v>37</v>
      </c>
      <c r="H15" s="21">
        <f t="shared" si="0"/>
        <v>8100</v>
      </c>
    </row>
    <row r="16" ht="16" customHeight="1" spans="1:8">
      <c r="A16" s="16">
        <v>14</v>
      </c>
      <c r="B16" s="22"/>
      <c r="C16" s="16" t="s">
        <v>38</v>
      </c>
      <c r="D16" s="16">
        <v>2</v>
      </c>
      <c r="E16" s="16">
        <f t="shared" si="1"/>
        <v>60</v>
      </c>
      <c r="F16" s="16" t="s">
        <v>11</v>
      </c>
      <c r="G16" s="23" t="s">
        <v>39</v>
      </c>
      <c r="H16" s="21">
        <f t="shared" si="0"/>
        <v>8100</v>
      </c>
    </row>
    <row r="17" ht="16" customHeight="1" spans="1:8">
      <c r="A17" s="16">
        <v>15</v>
      </c>
      <c r="B17" s="22"/>
      <c r="C17" s="16" t="s">
        <v>40</v>
      </c>
      <c r="D17" s="16">
        <v>5</v>
      </c>
      <c r="E17" s="16">
        <v>100</v>
      </c>
      <c r="F17" s="16" t="s">
        <v>11</v>
      </c>
      <c r="G17" s="23" t="s">
        <v>41</v>
      </c>
      <c r="H17" s="21">
        <f t="shared" si="0"/>
        <v>13500</v>
      </c>
    </row>
    <row r="18" ht="16" customHeight="1" spans="1:8">
      <c r="A18" s="16">
        <v>16</v>
      </c>
      <c r="B18" s="24" t="s">
        <v>42</v>
      </c>
      <c r="C18" s="16" t="s">
        <v>32</v>
      </c>
      <c r="D18" s="16">
        <v>3</v>
      </c>
      <c r="E18" s="16">
        <f t="shared" si="1"/>
        <v>90</v>
      </c>
      <c r="F18" s="16" t="s">
        <v>11</v>
      </c>
      <c r="G18" s="19" t="s">
        <v>43</v>
      </c>
      <c r="H18" s="21">
        <f t="shared" si="0"/>
        <v>12150</v>
      </c>
    </row>
    <row r="19" ht="16" customHeight="1" spans="1:8">
      <c r="A19" s="16">
        <v>17</v>
      </c>
      <c r="B19" s="13"/>
      <c r="C19" s="16" t="s">
        <v>44</v>
      </c>
      <c r="D19" s="16">
        <v>3</v>
      </c>
      <c r="E19" s="16">
        <f t="shared" si="1"/>
        <v>90</v>
      </c>
      <c r="F19" s="16" t="s">
        <v>11</v>
      </c>
      <c r="G19" s="19" t="s">
        <v>45</v>
      </c>
      <c r="H19" s="21">
        <f t="shared" si="0"/>
        <v>12150</v>
      </c>
    </row>
    <row r="20" ht="22" customHeight="1" spans="1:8">
      <c r="A20" s="16">
        <v>18</v>
      </c>
      <c r="B20" s="13"/>
      <c r="C20" s="16" t="s">
        <v>46</v>
      </c>
      <c r="D20" s="16">
        <v>3</v>
      </c>
      <c r="E20" s="16">
        <f t="shared" si="1"/>
        <v>90</v>
      </c>
      <c r="F20" s="16" t="s">
        <v>11</v>
      </c>
      <c r="G20" s="19" t="s">
        <v>47</v>
      </c>
      <c r="H20" s="21">
        <f t="shared" si="0"/>
        <v>12150</v>
      </c>
    </row>
    <row r="21" ht="22" customHeight="1" spans="1:8">
      <c r="A21" s="16">
        <v>19</v>
      </c>
      <c r="B21" s="13"/>
      <c r="C21" s="16" t="s">
        <v>48</v>
      </c>
      <c r="D21" s="16">
        <v>3</v>
      </c>
      <c r="E21" s="16">
        <f t="shared" si="1"/>
        <v>90</v>
      </c>
      <c r="F21" s="16" t="s">
        <v>11</v>
      </c>
      <c r="G21" s="19" t="s">
        <v>49</v>
      </c>
      <c r="H21" s="21">
        <f t="shared" si="0"/>
        <v>12150</v>
      </c>
    </row>
    <row r="22" ht="22" customHeight="1" spans="1:8">
      <c r="A22" s="16">
        <v>20</v>
      </c>
      <c r="B22" s="13"/>
      <c r="C22" s="16" t="s">
        <v>50</v>
      </c>
      <c r="D22" s="16">
        <v>3</v>
      </c>
      <c r="E22" s="16">
        <f t="shared" si="1"/>
        <v>90</v>
      </c>
      <c r="F22" s="16" t="s">
        <v>11</v>
      </c>
      <c r="G22" s="19" t="s">
        <v>51</v>
      </c>
      <c r="H22" s="21">
        <f t="shared" si="0"/>
        <v>12150</v>
      </c>
    </row>
    <row r="23" ht="22" customHeight="1" spans="1:8">
      <c r="A23" s="16">
        <v>21</v>
      </c>
      <c r="B23" s="13"/>
      <c r="C23" s="16" t="s">
        <v>52</v>
      </c>
      <c r="D23" s="16">
        <v>3</v>
      </c>
      <c r="E23" s="16">
        <f t="shared" si="1"/>
        <v>90</v>
      </c>
      <c r="F23" s="16" t="s">
        <v>11</v>
      </c>
      <c r="G23" s="19" t="s">
        <v>53</v>
      </c>
      <c r="H23" s="21">
        <f t="shared" si="0"/>
        <v>12150</v>
      </c>
    </row>
    <row r="24" ht="22" customHeight="1" spans="1:8">
      <c r="A24" s="16">
        <v>22</v>
      </c>
      <c r="B24" s="13"/>
      <c r="C24" s="16" t="s">
        <v>54</v>
      </c>
      <c r="D24" s="16">
        <v>3</v>
      </c>
      <c r="E24" s="16">
        <f t="shared" si="1"/>
        <v>90</v>
      </c>
      <c r="F24" s="16" t="s">
        <v>11</v>
      </c>
      <c r="G24" s="19" t="s">
        <v>55</v>
      </c>
      <c r="H24" s="21">
        <f t="shared" si="0"/>
        <v>12150</v>
      </c>
    </row>
    <row r="25" ht="22" customHeight="1" spans="1:8">
      <c r="A25" s="16">
        <v>23</v>
      </c>
      <c r="B25" s="13"/>
      <c r="C25" s="16" t="s">
        <v>56</v>
      </c>
      <c r="D25" s="16">
        <v>3</v>
      </c>
      <c r="E25" s="16">
        <v>90</v>
      </c>
      <c r="F25" s="16" t="s">
        <v>11</v>
      </c>
      <c r="G25" s="19" t="s">
        <v>57</v>
      </c>
      <c r="H25" s="21">
        <f t="shared" si="0"/>
        <v>12150</v>
      </c>
    </row>
    <row r="26" ht="22" customHeight="1" spans="1:8">
      <c r="A26" s="16">
        <v>24</v>
      </c>
      <c r="B26" s="13"/>
      <c r="C26" s="16" t="s">
        <v>58</v>
      </c>
      <c r="D26" s="16">
        <v>3</v>
      </c>
      <c r="E26" s="16">
        <v>90</v>
      </c>
      <c r="F26" s="16" t="s">
        <v>59</v>
      </c>
      <c r="G26" s="19" t="s">
        <v>60</v>
      </c>
      <c r="H26" s="21">
        <f t="shared" si="0"/>
        <v>12150</v>
      </c>
    </row>
    <row r="27" s="2" customFormat="1" ht="22" customHeight="1" spans="1:8">
      <c r="A27" s="16">
        <v>25</v>
      </c>
      <c r="B27" s="12"/>
      <c r="C27" s="17" t="s">
        <v>61</v>
      </c>
      <c r="D27" s="17">
        <v>4</v>
      </c>
      <c r="E27" s="17">
        <v>100</v>
      </c>
      <c r="F27" s="17" t="s">
        <v>11</v>
      </c>
      <c r="G27" s="25" t="s">
        <v>62</v>
      </c>
      <c r="H27" s="21">
        <f t="shared" si="0"/>
        <v>13500</v>
      </c>
    </row>
    <row r="28" ht="24" customHeight="1" spans="1:8">
      <c r="A28" s="16">
        <v>26</v>
      </c>
      <c r="B28" s="24" t="s">
        <v>63</v>
      </c>
      <c r="C28" s="16" t="s">
        <v>64</v>
      </c>
      <c r="D28" s="16">
        <v>2</v>
      </c>
      <c r="E28" s="16">
        <v>50</v>
      </c>
      <c r="F28" s="16" t="s">
        <v>11</v>
      </c>
      <c r="G28" s="19" t="s">
        <v>65</v>
      </c>
      <c r="H28" s="21">
        <f t="shared" si="0"/>
        <v>6750</v>
      </c>
    </row>
    <row r="29" ht="24" customHeight="1" spans="1:8">
      <c r="A29" s="16">
        <v>27</v>
      </c>
      <c r="B29" s="13"/>
      <c r="C29" s="16" t="s">
        <v>66</v>
      </c>
      <c r="D29" s="16">
        <v>2</v>
      </c>
      <c r="E29" s="16">
        <v>50</v>
      </c>
      <c r="F29" s="16" t="s">
        <v>11</v>
      </c>
      <c r="G29" s="19" t="s">
        <v>67</v>
      </c>
      <c r="H29" s="21">
        <f t="shared" si="0"/>
        <v>6750</v>
      </c>
    </row>
    <row r="30" ht="24" customHeight="1" spans="1:8">
      <c r="A30" s="16">
        <v>28</v>
      </c>
      <c r="B30" s="13"/>
      <c r="C30" s="16" t="s">
        <v>68</v>
      </c>
      <c r="D30" s="16">
        <v>2</v>
      </c>
      <c r="E30" s="16">
        <v>50</v>
      </c>
      <c r="F30" s="16" t="s">
        <v>11</v>
      </c>
      <c r="G30" s="19" t="s">
        <v>69</v>
      </c>
      <c r="H30" s="21">
        <f t="shared" si="0"/>
        <v>6750</v>
      </c>
    </row>
    <row r="31" ht="24" customHeight="1" spans="1:8">
      <c r="A31" s="16">
        <v>29</v>
      </c>
      <c r="B31" s="12"/>
      <c r="C31" s="16" t="s">
        <v>70</v>
      </c>
      <c r="D31" s="16">
        <v>8</v>
      </c>
      <c r="E31" s="16">
        <v>75</v>
      </c>
      <c r="F31" s="16" t="s">
        <v>11</v>
      </c>
      <c r="G31" s="19" t="s">
        <v>71</v>
      </c>
      <c r="H31" s="21">
        <f t="shared" si="0"/>
        <v>10125</v>
      </c>
    </row>
    <row r="32" ht="22" customHeight="1" spans="1:8">
      <c r="A32" s="16">
        <v>30</v>
      </c>
      <c r="B32" s="16" t="s">
        <v>72</v>
      </c>
      <c r="C32" s="16" t="s">
        <v>73</v>
      </c>
      <c r="D32" s="16">
        <v>2</v>
      </c>
      <c r="E32" s="16">
        <f>D32*30</f>
        <v>60</v>
      </c>
      <c r="F32" s="16" t="s">
        <v>11</v>
      </c>
      <c r="G32" s="19" t="s">
        <v>74</v>
      </c>
      <c r="H32" s="21">
        <f t="shared" si="0"/>
        <v>8100</v>
      </c>
    </row>
    <row r="33" ht="22" customHeight="1" spans="1:8">
      <c r="A33" s="16">
        <v>31</v>
      </c>
      <c r="B33" s="22"/>
      <c r="C33" s="22"/>
      <c r="D33" s="16">
        <v>4</v>
      </c>
      <c r="E33" s="16">
        <v>60</v>
      </c>
      <c r="F33" s="16" t="s">
        <v>59</v>
      </c>
      <c r="G33" s="19" t="s">
        <v>75</v>
      </c>
      <c r="H33" s="21">
        <f t="shared" si="0"/>
        <v>8100</v>
      </c>
    </row>
    <row r="34" ht="22" customHeight="1" spans="1:8">
      <c r="A34" s="16">
        <v>32</v>
      </c>
      <c r="B34" s="22"/>
      <c r="C34" s="16" t="s">
        <v>76</v>
      </c>
      <c r="D34" s="16">
        <v>2</v>
      </c>
      <c r="E34" s="16">
        <f>D34*30</f>
        <v>60</v>
      </c>
      <c r="F34" s="16" t="s">
        <v>11</v>
      </c>
      <c r="G34" s="19" t="s">
        <v>77</v>
      </c>
      <c r="H34" s="21">
        <f t="shared" si="0"/>
        <v>8100</v>
      </c>
    </row>
    <row r="35" ht="22" customHeight="1" spans="1:8">
      <c r="A35" s="16">
        <v>33</v>
      </c>
      <c r="B35" s="24" t="s">
        <v>78</v>
      </c>
      <c r="C35" s="18" t="s">
        <v>79</v>
      </c>
      <c r="D35" s="26">
        <v>2</v>
      </c>
      <c r="E35" s="27">
        <v>60</v>
      </c>
      <c r="F35" s="18" t="s">
        <v>11</v>
      </c>
      <c r="G35" s="28" t="s">
        <v>80</v>
      </c>
      <c r="H35" s="21">
        <f t="shared" si="0"/>
        <v>8100</v>
      </c>
    </row>
    <row r="36" ht="22" customHeight="1" spans="1:8">
      <c r="A36" s="16">
        <v>34</v>
      </c>
      <c r="B36" s="13"/>
      <c r="C36" s="18" t="s">
        <v>81</v>
      </c>
      <c r="D36" s="18">
        <v>2</v>
      </c>
      <c r="E36" s="18">
        <v>20</v>
      </c>
      <c r="F36" s="18" t="s">
        <v>11</v>
      </c>
      <c r="G36" s="28" t="s">
        <v>82</v>
      </c>
      <c r="H36" s="21">
        <f t="shared" ref="H36:H54" si="2">E36*15*9</f>
        <v>2700</v>
      </c>
    </row>
    <row r="37" ht="22" customHeight="1" spans="1:8">
      <c r="A37" s="16">
        <v>35</v>
      </c>
      <c r="B37" s="13"/>
      <c r="C37" s="18" t="s">
        <v>83</v>
      </c>
      <c r="D37" s="18">
        <v>2</v>
      </c>
      <c r="E37" s="18">
        <v>20</v>
      </c>
      <c r="F37" s="18" t="s">
        <v>11</v>
      </c>
      <c r="G37" s="28" t="s">
        <v>84</v>
      </c>
      <c r="H37" s="21">
        <f t="shared" si="2"/>
        <v>2700</v>
      </c>
    </row>
    <row r="38" ht="22" customHeight="1" spans="1:8">
      <c r="A38" s="16">
        <v>36</v>
      </c>
      <c r="B38" s="13"/>
      <c r="C38" s="18" t="s">
        <v>85</v>
      </c>
      <c r="D38" s="18">
        <v>2</v>
      </c>
      <c r="E38" s="18">
        <v>60</v>
      </c>
      <c r="F38" s="18" t="s">
        <v>11</v>
      </c>
      <c r="G38" s="28" t="s">
        <v>86</v>
      </c>
      <c r="H38" s="21">
        <f t="shared" si="2"/>
        <v>8100</v>
      </c>
    </row>
    <row r="39" ht="22" customHeight="1" spans="1:8">
      <c r="A39" s="16">
        <v>37</v>
      </c>
      <c r="B39" s="13"/>
      <c r="C39" s="18" t="s">
        <v>87</v>
      </c>
      <c r="D39" s="18">
        <v>2</v>
      </c>
      <c r="E39" s="18">
        <v>60</v>
      </c>
      <c r="F39" s="18" t="s">
        <v>11</v>
      </c>
      <c r="G39" s="28" t="s">
        <v>88</v>
      </c>
      <c r="H39" s="21">
        <f t="shared" si="2"/>
        <v>8100</v>
      </c>
    </row>
    <row r="40" ht="22" customHeight="1" spans="1:8">
      <c r="A40" s="16">
        <v>38</v>
      </c>
      <c r="B40" s="13"/>
      <c r="C40" s="18" t="s">
        <v>89</v>
      </c>
      <c r="D40" s="18">
        <v>2</v>
      </c>
      <c r="E40" s="18">
        <v>20</v>
      </c>
      <c r="F40" s="18" t="s">
        <v>11</v>
      </c>
      <c r="G40" s="28" t="s">
        <v>90</v>
      </c>
      <c r="H40" s="21">
        <f t="shared" si="2"/>
        <v>2700</v>
      </c>
    </row>
    <row r="41" ht="22" customHeight="1" spans="1:8">
      <c r="A41" s="16">
        <v>39</v>
      </c>
      <c r="B41" s="13"/>
      <c r="C41" s="18" t="s">
        <v>91</v>
      </c>
      <c r="D41" s="18">
        <v>2</v>
      </c>
      <c r="E41" s="18">
        <v>20</v>
      </c>
      <c r="F41" s="18" t="s">
        <v>11</v>
      </c>
      <c r="G41" s="28" t="s">
        <v>92</v>
      </c>
      <c r="H41" s="21">
        <f t="shared" si="2"/>
        <v>2700</v>
      </c>
    </row>
    <row r="42" ht="22" customHeight="1" spans="1:8">
      <c r="A42" s="16">
        <v>40</v>
      </c>
      <c r="B42" s="29"/>
      <c r="C42" s="16" t="s">
        <v>93</v>
      </c>
      <c r="D42" s="16">
        <v>4</v>
      </c>
      <c r="E42" s="16">
        <f t="shared" ref="E42:E50" si="3">D42*30</f>
        <v>120</v>
      </c>
      <c r="F42" s="16" t="s">
        <v>11</v>
      </c>
      <c r="G42" s="19" t="s">
        <v>94</v>
      </c>
      <c r="H42" s="21">
        <f t="shared" si="2"/>
        <v>16200</v>
      </c>
    </row>
    <row r="43" ht="16" customHeight="1" spans="1:8">
      <c r="A43" s="16">
        <v>41</v>
      </c>
      <c r="B43" s="29"/>
      <c r="C43" s="16" t="s">
        <v>95</v>
      </c>
      <c r="D43" s="16">
        <v>2</v>
      </c>
      <c r="E43" s="16">
        <f t="shared" si="3"/>
        <v>60</v>
      </c>
      <c r="F43" s="16" t="s">
        <v>11</v>
      </c>
      <c r="G43" s="19" t="s">
        <v>96</v>
      </c>
      <c r="H43" s="21">
        <f t="shared" si="2"/>
        <v>8100</v>
      </c>
    </row>
    <row r="44" ht="16" customHeight="1" spans="1:8">
      <c r="A44" s="16">
        <v>42</v>
      </c>
      <c r="B44" s="29"/>
      <c r="C44" s="16" t="s">
        <v>97</v>
      </c>
      <c r="D44" s="16">
        <v>2</v>
      </c>
      <c r="E44" s="16">
        <f t="shared" si="3"/>
        <v>60</v>
      </c>
      <c r="F44" s="16" t="s">
        <v>11</v>
      </c>
      <c r="G44" s="19" t="s">
        <v>98</v>
      </c>
      <c r="H44" s="21">
        <f t="shared" si="2"/>
        <v>8100</v>
      </c>
    </row>
    <row r="45" ht="21" customHeight="1" spans="1:8">
      <c r="A45" s="16">
        <v>43</v>
      </c>
      <c r="B45" s="29"/>
      <c r="C45" s="16" t="s">
        <v>99</v>
      </c>
      <c r="D45" s="16">
        <v>2</v>
      </c>
      <c r="E45" s="16">
        <f t="shared" si="3"/>
        <v>60</v>
      </c>
      <c r="F45" s="16" t="s">
        <v>11</v>
      </c>
      <c r="G45" s="19" t="s">
        <v>100</v>
      </c>
      <c r="H45" s="21">
        <f t="shared" si="2"/>
        <v>8100</v>
      </c>
    </row>
    <row r="46" ht="21" customHeight="1" spans="1:8">
      <c r="A46" s="16">
        <v>44</v>
      </c>
      <c r="B46" s="29"/>
      <c r="C46" s="16" t="s">
        <v>101</v>
      </c>
      <c r="D46" s="16">
        <v>2</v>
      </c>
      <c r="E46" s="16">
        <f t="shared" si="3"/>
        <v>60</v>
      </c>
      <c r="F46" s="16" t="s">
        <v>11</v>
      </c>
      <c r="G46" s="19" t="s">
        <v>102</v>
      </c>
      <c r="H46" s="21">
        <f t="shared" si="2"/>
        <v>8100</v>
      </c>
    </row>
    <row r="47" ht="21" customHeight="1" spans="1:8">
      <c r="A47" s="16">
        <v>45</v>
      </c>
      <c r="B47" s="29"/>
      <c r="C47" s="16" t="s">
        <v>103</v>
      </c>
      <c r="D47" s="16">
        <v>2</v>
      </c>
      <c r="E47" s="16">
        <f t="shared" si="3"/>
        <v>60</v>
      </c>
      <c r="F47" s="16" t="s">
        <v>11</v>
      </c>
      <c r="G47" s="19" t="s">
        <v>104</v>
      </c>
      <c r="H47" s="21">
        <f t="shared" si="2"/>
        <v>8100</v>
      </c>
    </row>
    <row r="48" ht="21" customHeight="1" spans="1:8">
      <c r="A48" s="16">
        <v>46</v>
      </c>
      <c r="B48" s="29"/>
      <c r="C48" s="16" t="s">
        <v>105</v>
      </c>
      <c r="D48" s="16">
        <v>3</v>
      </c>
      <c r="E48" s="16">
        <f t="shared" si="3"/>
        <v>90</v>
      </c>
      <c r="F48" s="16" t="s">
        <v>11</v>
      </c>
      <c r="G48" s="19" t="s">
        <v>106</v>
      </c>
      <c r="H48" s="21">
        <f t="shared" si="2"/>
        <v>12150</v>
      </c>
    </row>
    <row r="49" ht="16" customHeight="1" spans="1:8">
      <c r="A49" s="16">
        <v>47</v>
      </c>
      <c r="B49" s="29"/>
      <c r="C49" s="16" t="s">
        <v>107</v>
      </c>
      <c r="D49" s="16">
        <v>3</v>
      </c>
      <c r="E49" s="16">
        <f t="shared" si="3"/>
        <v>90</v>
      </c>
      <c r="F49" s="16" t="s">
        <v>11</v>
      </c>
      <c r="G49" s="19" t="s">
        <v>108</v>
      </c>
      <c r="H49" s="21">
        <f t="shared" si="2"/>
        <v>12150</v>
      </c>
    </row>
    <row r="50" ht="16" customHeight="1" spans="1:8">
      <c r="A50" s="16">
        <v>48</v>
      </c>
      <c r="B50" s="29"/>
      <c r="C50" s="16" t="s">
        <v>109</v>
      </c>
      <c r="D50" s="16">
        <v>3</v>
      </c>
      <c r="E50" s="16">
        <f t="shared" si="3"/>
        <v>90</v>
      </c>
      <c r="F50" s="16" t="s">
        <v>110</v>
      </c>
      <c r="G50" s="19" t="s">
        <v>111</v>
      </c>
      <c r="H50" s="21">
        <f t="shared" si="2"/>
        <v>12150</v>
      </c>
    </row>
    <row r="51" ht="23" customHeight="1" spans="1:8">
      <c r="A51" s="16">
        <v>49</v>
      </c>
      <c r="B51" s="29"/>
      <c r="C51" s="16" t="s">
        <v>112</v>
      </c>
      <c r="D51" s="16">
        <v>4</v>
      </c>
      <c r="E51" s="16">
        <v>70</v>
      </c>
      <c r="F51" s="16" t="s">
        <v>110</v>
      </c>
      <c r="G51" s="19" t="s">
        <v>113</v>
      </c>
      <c r="H51" s="21">
        <f t="shared" si="2"/>
        <v>9450</v>
      </c>
    </row>
    <row r="52" ht="23" customHeight="1" spans="1:8">
      <c r="A52" s="16">
        <v>50</v>
      </c>
      <c r="B52" s="29"/>
      <c r="C52" s="16" t="s">
        <v>114</v>
      </c>
      <c r="D52" s="16">
        <v>7</v>
      </c>
      <c r="E52" s="16">
        <v>210</v>
      </c>
      <c r="F52" s="16" t="s">
        <v>11</v>
      </c>
      <c r="G52" s="19" t="s">
        <v>115</v>
      </c>
      <c r="H52" s="21">
        <f t="shared" si="2"/>
        <v>28350</v>
      </c>
    </row>
    <row r="53" ht="23" customHeight="1" spans="1:8">
      <c r="A53" s="16">
        <v>51</v>
      </c>
      <c r="B53" s="24" t="s">
        <v>116</v>
      </c>
      <c r="C53" s="16" t="s">
        <v>117</v>
      </c>
      <c r="D53" s="16">
        <v>3</v>
      </c>
      <c r="E53" s="16">
        <f>D53*30</f>
        <v>90</v>
      </c>
      <c r="F53" s="16" t="s">
        <v>11</v>
      </c>
      <c r="G53" s="19" t="s">
        <v>118</v>
      </c>
      <c r="H53" s="21">
        <f t="shared" si="2"/>
        <v>12150</v>
      </c>
    </row>
    <row r="54" ht="23" customHeight="1" spans="1:8">
      <c r="A54" s="16">
        <v>52</v>
      </c>
      <c r="B54" s="13"/>
      <c r="C54" s="16" t="s">
        <v>64</v>
      </c>
      <c r="D54" s="16">
        <v>3</v>
      </c>
      <c r="E54" s="16">
        <f>D54*30</f>
        <v>90</v>
      </c>
      <c r="F54" s="16" t="s">
        <v>11</v>
      </c>
      <c r="G54" s="19" t="s">
        <v>119</v>
      </c>
      <c r="H54" s="21">
        <f t="shared" si="2"/>
        <v>12150</v>
      </c>
    </row>
    <row r="55" s="2" customFormat="1" ht="23" customHeight="1" spans="1:8">
      <c r="A55" s="16">
        <v>53</v>
      </c>
      <c r="B55" s="30"/>
      <c r="C55" s="17" t="s">
        <v>13</v>
      </c>
      <c r="D55" s="17">
        <v>3</v>
      </c>
      <c r="E55" s="17">
        <v>90</v>
      </c>
      <c r="F55" s="17" t="s">
        <v>110</v>
      </c>
      <c r="G55" s="25" t="s">
        <v>120</v>
      </c>
      <c r="H55" s="31">
        <v>12150</v>
      </c>
    </row>
    <row r="56" ht="37" customHeight="1" spans="1:8">
      <c r="A56" s="16">
        <v>54</v>
      </c>
      <c r="B56" s="16" t="s">
        <v>121</v>
      </c>
      <c r="C56" s="16" t="s">
        <v>122</v>
      </c>
      <c r="D56" s="16">
        <v>2</v>
      </c>
      <c r="E56" s="16">
        <f t="shared" ref="E56:E80" si="4">D56*30</f>
        <v>60</v>
      </c>
      <c r="F56" s="16" t="s">
        <v>11</v>
      </c>
      <c r="G56" s="19" t="s">
        <v>123</v>
      </c>
      <c r="H56" s="21">
        <f t="shared" ref="H56:H82" si="5">E56*15*9</f>
        <v>8100</v>
      </c>
    </row>
    <row r="57" ht="27" customHeight="1" spans="1:8">
      <c r="A57" s="16">
        <v>55</v>
      </c>
      <c r="B57" s="16" t="s">
        <v>124</v>
      </c>
      <c r="C57" s="16" t="s">
        <v>64</v>
      </c>
      <c r="D57" s="16">
        <v>3</v>
      </c>
      <c r="E57" s="16">
        <f t="shared" si="4"/>
        <v>90</v>
      </c>
      <c r="F57" s="16" t="s">
        <v>11</v>
      </c>
      <c r="G57" s="19" t="s">
        <v>125</v>
      </c>
      <c r="H57" s="21">
        <f t="shared" si="5"/>
        <v>12150</v>
      </c>
    </row>
    <row r="58" ht="27" customHeight="1" spans="1:8">
      <c r="A58" s="16">
        <v>56</v>
      </c>
      <c r="B58" s="22"/>
      <c r="C58" s="16" t="s">
        <v>126</v>
      </c>
      <c r="D58" s="16">
        <v>3</v>
      </c>
      <c r="E58" s="16">
        <f t="shared" si="4"/>
        <v>90</v>
      </c>
      <c r="F58" s="16" t="s">
        <v>11</v>
      </c>
      <c r="G58" s="19" t="s">
        <v>127</v>
      </c>
      <c r="H58" s="21">
        <f t="shared" si="5"/>
        <v>12150</v>
      </c>
    </row>
    <row r="59" ht="27" customHeight="1" spans="1:8">
      <c r="A59" s="16">
        <v>57</v>
      </c>
      <c r="B59" s="22"/>
      <c r="C59" s="16" t="s">
        <v>128</v>
      </c>
      <c r="D59" s="16">
        <v>10</v>
      </c>
      <c r="E59" s="16">
        <v>230</v>
      </c>
      <c r="F59" s="16" t="s">
        <v>59</v>
      </c>
      <c r="G59" s="19" t="s">
        <v>129</v>
      </c>
      <c r="H59" s="21">
        <f t="shared" si="5"/>
        <v>31050</v>
      </c>
    </row>
    <row r="60" ht="16" customHeight="1" spans="1:8">
      <c r="A60" s="16">
        <v>58</v>
      </c>
      <c r="B60" s="16" t="s">
        <v>130</v>
      </c>
      <c r="C60" s="16" t="s">
        <v>131</v>
      </c>
      <c r="D60" s="16">
        <v>1</v>
      </c>
      <c r="E60" s="16">
        <f t="shared" si="4"/>
        <v>30</v>
      </c>
      <c r="F60" s="16" t="s">
        <v>11</v>
      </c>
      <c r="G60" s="19" t="s">
        <v>132</v>
      </c>
      <c r="H60" s="21">
        <f t="shared" si="5"/>
        <v>4050</v>
      </c>
    </row>
    <row r="61" ht="16" customHeight="1" spans="1:8">
      <c r="A61" s="16">
        <v>59</v>
      </c>
      <c r="B61" s="16" t="s">
        <v>133</v>
      </c>
      <c r="C61" s="16" t="s">
        <v>64</v>
      </c>
      <c r="D61" s="16">
        <v>2</v>
      </c>
      <c r="E61" s="16">
        <v>50</v>
      </c>
      <c r="F61" s="16" t="s">
        <v>11</v>
      </c>
      <c r="G61" s="19" t="s">
        <v>134</v>
      </c>
      <c r="H61" s="21">
        <f t="shared" si="5"/>
        <v>6750</v>
      </c>
    </row>
    <row r="62" ht="16" customHeight="1" spans="1:8">
      <c r="A62" s="16">
        <v>60</v>
      </c>
      <c r="B62" s="16" t="s">
        <v>135</v>
      </c>
      <c r="C62" s="16" t="s">
        <v>136</v>
      </c>
      <c r="D62" s="16">
        <v>1</v>
      </c>
      <c r="E62" s="16">
        <v>30</v>
      </c>
      <c r="F62" s="32" t="s">
        <v>11</v>
      </c>
      <c r="G62" s="19" t="s">
        <v>137</v>
      </c>
      <c r="H62" s="21">
        <f t="shared" si="5"/>
        <v>4050</v>
      </c>
    </row>
    <row r="63" ht="16" customHeight="1" spans="1:8">
      <c r="A63" s="16">
        <v>61</v>
      </c>
      <c r="B63" s="22"/>
      <c r="C63" s="16" t="s">
        <v>138</v>
      </c>
      <c r="D63" s="16">
        <v>1</v>
      </c>
      <c r="E63" s="16">
        <v>30</v>
      </c>
      <c r="F63" s="32" t="s">
        <v>11</v>
      </c>
      <c r="G63" s="19" t="s">
        <v>139</v>
      </c>
      <c r="H63" s="21">
        <f t="shared" si="5"/>
        <v>4050</v>
      </c>
    </row>
    <row r="64" ht="16" customHeight="1" spans="1:8">
      <c r="A64" s="16">
        <v>62</v>
      </c>
      <c r="B64" s="22"/>
      <c r="C64" s="16" t="s">
        <v>140</v>
      </c>
      <c r="D64" s="16">
        <v>1</v>
      </c>
      <c r="E64" s="16">
        <v>30</v>
      </c>
      <c r="F64" s="32" t="s">
        <v>11</v>
      </c>
      <c r="G64" s="19" t="s">
        <v>141</v>
      </c>
      <c r="H64" s="21">
        <f t="shared" si="5"/>
        <v>4050</v>
      </c>
    </row>
    <row r="65" ht="16" customHeight="1" spans="1:8">
      <c r="A65" s="16">
        <v>63</v>
      </c>
      <c r="B65" s="16" t="s">
        <v>142</v>
      </c>
      <c r="C65" s="16" t="s">
        <v>64</v>
      </c>
      <c r="D65" s="16">
        <v>2</v>
      </c>
      <c r="E65" s="16">
        <v>50</v>
      </c>
      <c r="F65" s="32" t="s">
        <v>11</v>
      </c>
      <c r="G65" s="19" t="s">
        <v>143</v>
      </c>
      <c r="H65" s="21">
        <f t="shared" si="5"/>
        <v>6750</v>
      </c>
    </row>
    <row r="66" ht="24" customHeight="1" spans="1:8">
      <c r="A66" s="16">
        <v>64</v>
      </c>
      <c r="B66" s="16" t="s">
        <v>144</v>
      </c>
      <c r="C66" s="16" t="s">
        <v>145</v>
      </c>
      <c r="D66" s="16">
        <v>3</v>
      </c>
      <c r="E66" s="16">
        <v>60</v>
      </c>
      <c r="F66" s="32" t="s">
        <v>11</v>
      </c>
      <c r="G66" s="19" t="s">
        <v>146</v>
      </c>
      <c r="H66" s="21">
        <f t="shared" si="5"/>
        <v>8100</v>
      </c>
    </row>
    <row r="67" ht="24" customHeight="1" spans="1:8">
      <c r="A67" s="16">
        <v>65</v>
      </c>
      <c r="B67" s="22"/>
      <c r="C67" s="16" t="s">
        <v>147</v>
      </c>
      <c r="D67" s="16">
        <v>3</v>
      </c>
      <c r="E67" s="16">
        <v>60</v>
      </c>
      <c r="F67" s="32" t="s">
        <v>11</v>
      </c>
      <c r="G67" s="19" t="s">
        <v>148</v>
      </c>
      <c r="H67" s="21">
        <f t="shared" si="5"/>
        <v>8100</v>
      </c>
    </row>
    <row r="68" ht="24" customHeight="1" spans="1:8">
      <c r="A68" s="16">
        <v>66</v>
      </c>
      <c r="B68" s="22"/>
      <c r="C68" s="16" t="s">
        <v>149</v>
      </c>
      <c r="D68" s="16">
        <v>1</v>
      </c>
      <c r="E68" s="16">
        <v>20</v>
      </c>
      <c r="F68" s="32" t="s">
        <v>11</v>
      </c>
      <c r="G68" s="19" t="s">
        <v>150</v>
      </c>
      <c r="H68" s="21">
        <f t="shared" si="5"/>
        <v>2700</v>
      </c>
    </row>
    <row r="69" ht="24" customHeight="1" spans="1:8">
      <c r="A69" s="16">
        <v>67</v>
      </c>
      <c r="B69" s="22"/>
      <c r="C69" s="16" t="s">
        <v>151</v>
      </c>
      <c r="D69" s="16">
        <v>1</v>
      </c>
      <c r="E69" s="16">
        <v>20</v>
      </c>
      <c r="F69" s="32" t="s">
        <v>11</v>
      </c>
      <c r="G69" s="19" t="s">
        <v>152</v>
      </c>
      <c r="H69" s="21">
        <f t="shared" si="5"/>
        <v>2700</v>
      </c>
    </row>
    <row r="70" ht="24" customHeight="1" spans="1:8">
      <c r="A70" s="16">
        <v>68</v>
      </c>
      <c r="B70" s="22"/>
      <c r="C70" s="16" t="s">
        <v>153</v>
      </c>
      <c r="D70" s="16">
        <v>2</v>
      </c>
      <c r="E70" s="16">
        <v>40</v>
      </c>
      <c r="F70" s="32" t="s">
        <v>11</v>
      </c>
      <c r="G70" s="19" t="s">
        <v>154</v>
      </c>
      <c r="H70" s="21">
        <f t="shared" si="5"/>
        <v>5400</v>
      </c>
    </row>
    <row r="71" ht="24" customHeight="1" spans="1:8">
      <c r="A71" s="16">
        <v>69</v>
      </c>
      <c r="B71" s="22"/>
      <c r="C71" s="16" t="s">
        <v>155</v>
      </c>
      <c r="D71" s="16">
        <v>3</v>
      </c>
      <c r="E71" s="16">
        <f t="shared" si="4"/>
        <v>90</v>
      </c>
      <c r="F71" s="32" t="s">
        <v>11</v>
      </c>
      <c r="G71" s="19" t="s">
        <v>156</v>
      </c>
      <c r="H71" s="21">
        <f t="shared" si="5"/>
        <v>12150</v>
      </c>
    </row>
    <row r="72" ht="24" customHeight="1" spans="1:8">
      <c r="A72" s="16">
        <v>70</v>
      </c>
      <c r="B72" s="16" t="s">
        <v>157</v>
      </c>
      <c r="C72" s="16" t="s">
        <v>32</v>
      </c>
      <c r="D72" s="16">
        <v>2</v>
      </c>
      <c r="E72" s="16">
        <f t="shared" si="4"/>
        <v>60</v>
      </c>
      <c r="F72" s="16" t="s">
        <v>11</v>
      </c>
      <c r="G72" s="19" t="s">
        <v>158</v>
      </c>
      <c r="H72" s="21">
        <f t="shared" si="5"/>
        <v>8100</v>
      </c>
    </row>
    <row r="73" ht="24" customHeight="1" spans="1:8">
      <c r="A73" s="16">
        <v>71</v>
      </c>
      <c r="B73" s="22"/>
      <c r="C73" s="16" t="s">
        <v>159</v>
      </c>
      <c r="D73" s="16">
        <v>3</v>
      </c>
      <c r="E73" s="16">
        <f t="shared" si="4"/>
        <v>90</v>
      </c>
      <c r="F73" s="16" t="s">
        <v>11</v>
      </c>
      <c r="G73" s="19" t="s">
        <v>160</v>
      </c>
      <c r="H73" s="21">
        <f t="shared" si="5"/>
        <v>12150</v>
      </c>
    </row>
    <row r="74" ht="24" customHeight="1" spans="1:8">
      <c r="A74" s="16">
        <v>72</v>
      </c>
      <c r="B74" s="22"/>
      <c r="C74" s="16" t="s">
        <v>161</v>
      </c>
      <c r="D74" s="16">
        <v>5</v>
      </c>
      <c r="E74" s="16">
        <f t="shared" si="4"/>
        <v>150</v>
      </c>
      <c r="F74" s="16" t="s">
        <v>11</v>
      </c>
      <c r="G74" s="19" t="s">
        <v>162</v>
      </c>
      <c r="H74" s="21">
        <f t="shared" si="5"/>
        <v>20250</v>
      </c>
    </row>
    <row r="75" ht="24" customHeight="1" spans="1:8">
      <c r="A75" s="16">
        <v>73</v>
      </c>
      <c r="B75" s="16" t="s">
        <v>163</v>
      </c>
      <c r="C75" s="33" t="s">
        <v>164</v>
      </c>
      <c r="D75" s="16">
        <v>40</v>
      </c>
      <c r="E75" s="16">
        <v>240</v>
      </c>
      <c r="F75" s="16" t="s">
        <v>110</v>
      </c>
      <c r="G75" s="34" t="s">
        <v>165</v>
      </c>
      <c r="H75" s="21">
        <f t="shared" si="5"/>
        <v>32400</v>
      </c>
    </row>
    <row r="76" ht="24" customHeight="1" spans="1:8">
      <c r="A76" s="16">
        <v>74</v>
      </c>
      <c r="B76" s="22"/>
      <c r="C76" s="33" t="s">
        <v>166</v>
      </c>
      <c r="D76" s="16">
        <v>3</v>
      </c>
      <c r="E76" s="16">
        <f t="shared" si="4"/>
        <v>90</v>
      </c>
      <c r="F76" s="16" t="s">
        <v>11</v>
      </c>
      <c r="G76" s="34" t="s">
        <v>167</v>
      </c>
      <c r="H76" s="21">
        <f t="shared" si="5"/>
        <v>12150</v>
      </c>
    </row>
    <row r="77" ht="24" customHeight="1" spans="1:8">
      <c r="A77" s="16">
        <v>75</v>
      </c>
      <c r="B77" s="22"/>
      <c r="C77" s="32" t="s">
        <v>168</v>
      </c>
      <c r="D77" s="16">
        <v>30</v>
      </c>
      <c r="E77" s="16">
        <v>150</v>
      </c>
      <c r="F77" s="16" t="s">
        <v>110</v>
      </c>
      <c r="G77" s="34" t="s">
        <v>169</v>
      </c>
      <c r="H77" s="21">
        <f t="shared" si="5"/>
        <v>20250</v>
      </c>
    </row>
    <row r="78" ht="24" customHeight="1" spans="1:8">
      <c r="A78" s="16">
        <v>76</v>
      </c>
      <c r="B78" s="16" t="s">
        <v>170</v>
      </c>
      <c r="C78" s="16" t="s">
        <v>171</v>
      </c>
      <c r="D78" s="16">
        <v>1</v>
      </c>
      <c r="E78" s="16">
        <f t="shared" si="4"/>
        <v>30</v>
      </c>
      <c r="F78" s="32" t="s">
        <v>11</v>
      </c>
      <c r="G78" s="19" t="s">
        <v>172</v>
      </c>
      <c r="H78" s="21">
        <f t="shared" si="5"/>
        <v>4050</v>
      </c>
    </row>
    <row r="79" ht="24" customHeight="1" spans="1:8">
      <c r="A79" s="16">
        <v>77</v>
      </c>
      <c r="B79" s="22"/>
      <c r="C79" s="16" t="s">
        <v>171</v>
      </c>
      <c r="D79" s="16">
        <v>1</v>
      </c>
      <c r="E79" s="16">
        <f t="shared" si="4"/>
        <v>30</v>
      </c>
      <c r="F79" s="32" t="s">
        <v>11</v>
      </c>
      <c r="G79" s="19" t="s">
        <v>173</v>
      </c>
      <c r="H79" s="21">
        <f t="shared" si="5"/>
        <v>4050</v>
      </c>
    </row>
    <row r="80" ht="24" customHeight="1" spans="1:8">
      <c r="A80" s="16">
        <v>78</v>
      </c>
      <c r="B80" s="22"/>
      <c r="C80" s="16" t="s">
        <v>171</v>
      </c>
      <c r="D80" s="16">
        <v>1</v>
      </c>
      <c r="E80" s="16">
        <f t="shared" si="4"/>
        <v>30</v>
      </c>
      <c r="F80" s="32" t="s">
        <v>11</v>
      </c>
      <c r="G80" s="19" t="s">
        <v>174</v>
      </c>
      <c r="H80" s="21">
        <f t="shared" si="5"/>
        <v>4050</v>
      </c>
    </row>
    <row r="81" ht="24" customHeight="1" spans="1:8">
      <c r="A81" s="16">
        <v>79</v>
      </c>
      <c r="B81" s="22"/>
      <c r="C81" s="16" t="s">
        <v>171</v>
      </c>
      <c r="D81" s="16">
        <v>5</v>
      </c>
      <c r="E81" s="16">
        <v>90</v>
      </c>
      <c r="F81" s="32" t="s">
        <v>11</v>
      </c>
      <c r="G81" s="19" t="s">
        <v>175</v>
      </c>
      <c r="H81" s="21">
        <f t="shared" si="5"/>
        <v>12150</v>
      </c>
    </row>
    <row r="82" ht="24" customHeight="1" spans="1:8">
      <c r="A82" s="16">
        <v>80</v>
      </c>
      <c r="B82" s="22"/>
      <c r="C82" s="16" t="s">
        <v>171</v>
      </c>
      <c r="D82" s="16">
        <v>1</v>
      </c>
      <c r="E82" s="16">
        <f>D82*30</f>
        <v>30</v>
      </c>
      <c r="F82" s="32" t="s">
        <v>11</v>
      </c>
      <c r="G82" s="19" t="s">
        <v>176</v>
      </c>
      <c r="H82" s="21">
        <f t="shared" si="5"/>
        <v>4050</v>
      </c>
    </row>
    <row r="83" s="2" customFormat="1" ht="24" customHeight="1" spans="1:8">
      <c r="A83" s="16">
        <v>81</v>
      </c>
      <c r="B83" s="35" t="s">
        <v>177</v>
      </c>
      <c r="C83" s="18" t="s">
        <v>178</v>
      </c>
      <c r="D83" s="18">
        <v>5</v>
      </c>
      <c r="E83" s="18">
        <v>180</v>
      </c>
      <c r="F83" s="36" t="s">
        <v>11</v>
      </c>
      <c r="G83" s="28" t="s">
        <v>179</v>
      </c>
      <c r="H83" s="31">
        <v>24300</v>
      </c>
    </row>
    <row r="84" s="2" customFormat="1" ht="24" customHeight="1" spans="1:8">
      <c r="A84" s="16">
        <v>82</v>
      </c>
      <c r="B84" s="30"/>
      <c r="C84" s="18" t="s">
        <v>180</v>
      </c>
      <c r="D84" s="18">
        <v>5</v>
      </c>
      <c r="E84" s="18">
        <v>180</v>
      </c>
      <c r="F84" s="37"/>
      <c r="G84" s="28" t="s">
        <v>181</v>
      </c>
      <c r="H84" s="31">
        <v>24300</v>
      </c>
    </row>
    <row r="85" s="2" customFormat="1" ht="30" customHeight="1" spans="1:8">
      <c r="A85" s="16">
        <v>83</v>
      </c>
      <c r="B85" s="30"/>
      <c r="C85" s="18" t="s">
        <v>182</v>
      </c>
      <c r="D85" s="17">
        <v>10</v>
      </c>
      <c r="E85" s="18">
        <v>130</v>
      </c>
      <c r="F85" s="18" t="s">
        <v>11</v>
      </c>
      <c r="G85" s="25" t="s">
        <v>183</v>
      </c>
      <c r="H85" s="31">
        <v>17550</v>
      </c>
    </row>
    <row r="86" s="2" customFormat="1" ht="30" customHeight="1" spans="1:8">
      <c r="A86" s="16">
        <v>84</v>
      </c>
      <c r="B86" s="30"/>
      <c r="C86" s="17" t="s">
        <v>184</v>
      </c>
      <c r="D86" s="18">
        <v>10</v>
      </c>
      <c r="E86" s="18">
        <v>130</v>
      </c>
      <c r="F86" s="18" t="s">
        <v>11</v>
      </c>
      <c r="G86" s="25" t="s">
        <v>185</v>
      </c>
      <c r="H86" s="31">
        <v>17550</v>
      </c>
    </row>
    <row r="87" s="2" customFormat="1" ht="30" customHeight="1" spans="1:8">
      <c r="A87" s="16">
        <v>85</v>
      </c>
      <c r="B87" s="30"/>
      <c r="C87" s="17" t="s">
        <v>186</v>
      </c>
      <c r="D87" s="18">
        <v>2</v>
      </c>
      <c r="E87" s="18">
        <v>64</v>
      </c>
      <c r="F87" s="18" t="s">
        <v>11</v>
      </c>
      <c r="G87" s="25" t="s">
        <v>187</v>
      </c>
      <c r="H87" s="31">
        <v>8640</v>
      </c>
    </row>
    <row r="88" s="2" customFormat="1" ht="30" customHeight="1" spans="1:8">
      <c r="A88" s="16">
        <v>86</v>
      </c>
      <c r="B88" s="30"/>
      <c r="C88" s="17" t="s">
        <v>188</v>
      </c>
      <c r="D88" s="18">
        <v>2</v>
      </c>
      <c r="E88" s="18">
        <v>64</v>
      </c>
      <c r="F88" s="18" t="s">
        <v>11</v>
      </c>
      <c r="G88" s="25" t="s">
        <v>189</v>
      </c>
      <c r="H88" s="31">
        <v>8640</v>
      </c>
    </row>
    <row r="89" s="2" customFormat="1" ht="30" customHeight="1" spans="1:8">
      <c r="A89" s="16">
        <v>87</v>
      </c>
      <c r="B89" s="30"/>
      <c r="C89" s="17" t="s">
        <v>190</v>
      </c>
      <c r="D89" s="18">
        <v>2</v>
      </c>
      <c r="E89" s="18">
        <v>64</v>
      </c>
      <c r="F89" s="18" t="s">
        <v>11</v>
      </c>
      <c r="G89" s="25" t="s">
        <v>191</v>
      </c>
      <c r="H89" s="31">
        <v>8640</v>
      </c>
    </row>
    <row r="90" s="2" customFormat="1" ht="16" customHeight="1" spans="1:8">
      <c r="A90" s="16">
        <v>88</v>
      </c>
      <c r="B90" s="38"/>
      <c r="C90" s="17" t="s">
        <v>13</v>
      </c>
      <c r="D90" s="18">
        <v>2</v>
      </c>
      <c r="E90" s="18">
        <v>60</v>
      </c>
      <c r="F90" s="18" t="s">
        <v>11</v>
      </c>
      <c r="G90" s="25" t="s">
        <v>192</v>
      </c>
      <c r="H90" s="31">
        <f>E90*15*9</f>
        <v>8100</v>
      </c>
    </row>
    <row r="91" ht="23" customHeight="1" spans="1:8">
      <c r="A91" s="16">
        <v>89</v>
      </c>
      <c r="B91" s="24" t="s">
        <v>193</v>
      </c>
      <c r="C91" s="16" t="s">
        <v>194</v>
      </c>
      <c r="D91" s="16">
        <v>10</v>
      </c>
      <c r="E91" s="16">
        <v>260</v>
      </c>
      <c r="F91" s="16" t="s">
        <v>11</v>
      </c>
      <c r="G91" s="19" t="s">
        <v>195</v>
      </c>
      <c r="H91" s="21">
        <f>E91*15*9</f>
        <v>35100</v>
      </c>
    </row>
    <row r="92" s="2" customFormat="1" ht="23" customHeight="1" spans="1:8">
      <c r="A92" s="16">
        <v>90</v>
      </c>
      <c r="B92" s="38"/>
      <c r="C92" s="17" t="s">
        <v>114</v>
      </c>
      <c r="D92" s="17">
        <v>3</v>
      </c>
      <c r="E92" s="17">
        <v>90</v>
      </c>
      <c r="F92" s="18" t="s">
        <v>11</v>
      </c>
      <c r="G92" s="25" t="s">
        <v>196</v>
      </c>
      <c r="H92" s="21">
        <f>E92*15*9</f>
        <v>12150</v>
      </c>
    </row>
    <row r="93" ht="24" customHeight="1" spans="1:8">
      <c r="A93" s="16">
        <v>91</v>
      </c>
      <c r="B93" s="16" t="s">
        <v>197</v>
      </c>
      <c r="C93" s="16" t="s">
        <v>198</v>
      </c>
      <c r="D93" s="16">
        <v>2</v>
      </c>
      <c r="E93" s="16">
        <v>40</v>
      </c>
      <c r="F93" s="16" t="s">
        <v>11</v>
      </c>
      <c r="G93" s="19" t="s">
        <v>199</v>
      </c>
      <c r="H93" s="21">
        <f t="shared" ref="H93:H112" si="6">E93*15*9</f>
        <v>5400</v>
      </c>
    </row>
    <row r="94" ht="16" customHeight="1" spans="1:8">
      <c r="A94" s="16">
        <v>92</v>
      </c>
      <c r="B94" s="22"/>
      <c r="C94" s="16" t="s">
        <v>200</v>
      </c>
      <c r="D94" s="16">
        <v>2</v>
      </c>
      <c r="E94" s="16">
        <v>40</v>
      </c>
      <c r="F94" s="16" t="s">
        <v>11</v>
      </c>
      <c r="G94" s="19" t="s">
        <v>201</v>
      </c>
      <c r="H94" s="21">
        <f t="shared" si="6"/>
        <v>5400</v>
      </c>
    </row>
    <row r="95" ht="16" customHeight="1" spans="1:8">
      <c r="A95" s="16">
        <v>93</v>
      </c>
      <c r="B95" s="22"/>
      <c r="C95" s="16" t="s">
        <v>202</v>
      </c>
      <c r="D95" s="16">
        <v>2</v>
      </c>
      <c r="E95" s="16">
        <v>40</v>
      </c>
      <c r="F95" s="16" t="s">
        <v>11</v>
      </c>
      <c r="G95" s="19" t="s">
        <v>203</v>
      </c>
      <c r="H95" s="21">
        <f t="shared" si="6"/>
        <v>5400</v>
      </c>
    </row>
    <row r="96" ht="16" customHeight="1" spans="1:8">
      <c r="A96" s="16">
        <v>94</v>
      </c>
      <c r="B96" s="22"/>
      <c r="C96" s="16" t="s">
        <v>204</v>
      </c>
      <c r="D96" s="16">
        <v>2</v>
      </c>
      <c r="E96" s="16">
        <v>40</v>
      </c>
      <c r="F96" s="16" t="s">
        <v>11</v>
      </c>
      <c r="G96" s="19" t="s">
        <v>205</v>
      </c>
      <c r="H96" s="21">
        <f t="shared" si="6"/>
        <v>5400</v>
      </c>
    </row>
    <row r="97" ht="21" customHeight="1" spans="1:8">
      <c r="A97" s="16">
        <v>95</v>
      </c>
      <c r="B97" s="22"/>
      <c r="C97" s="16" t="s">
        <v>206</v>
      </c>
      <c r="D97" s="16">
        <v>2</v>
      </c>
      <c r="E97" s="16">
        <f>D97*30</f>
        <v>60</v>
      </c>
      <c r="F97" s="16" t="s">
        <v>11</v>
      </c>
      <c r="G97" s="19" t="s">
        <v>207</v>
      </c>
      <c r="H97" s="21">
        <f t="shared" si="6"/>
        <v>8100</v>
      </c>
    </row>
    <row r="98" ht="21" customHeight="1" spans="1:8">
      <c r="A98" s="16">
        <v>96</v>
      </c>
      <c r="B98" s="16" t="s">
        <v>208</v>
      </c>
      <c r="C98" s="16" t="s">
        <v>209</v>
      </c>
      <c r="D98" s="16">
        <v>2</v>
      </c>
      <c r="E98" s="16">
        <f>D98*30</f>
        <v>60</v>
      </c>
      <c r="F98" s="16" t="s">
        <v>110</v>
      </c>
      <c r="G98" s="19" t="s">
        <v>210</v>
      </c>
      <c r="H98" s="21">
        <f t="shared" si="6"/>
        <v>8100</v>
      </c>
    </row>
    <row r="99" ht="21" customHeight="1" spans="1:8">
      <c r="A99" s="16">
        <v>97</v>
      </c>
      <c r="B99" s="16" t="s">
        <v>211</v>
      </c>
      <c r="C99" s="16" t="s">
        <v>64</v>
      </c>
      <c r="D99" s="16">
        <v>2</v>
      </c>
      <c r="E99" s="16">
        <f>D99*30</f>
        <v>60</v>
      </c>
      <c r="F99" s="16" t="s">
        <v>11</v>
      </c>
      <c r="G99" s="19" t="s">
        <v>212</v>
      </c>
      <c r="H99" s="21">
        <f t="shared" si="6"/>
        <v>8100</v>
      </c>
    </row>
    <row r="100" ht="21" customHeight="1" spans="1:8">
      <c r="A100" s="16">
        <v>98</v>
      </c>
      <c r="B100" s="16" t="s">
        <v>213</v>
      </c>
      <c r="C100" s="16" t="s">
        <v>64</v>
      </c>
      <c r="D100" s="16">
        <v>1</v>
      </c>
      <c r="E100" s="16">
        <v>30</v>
      </c>
      <c r="F100" s="16" t="s">
        <v>11</v>
      </c>
      <c r="G100" s="19" t="s">
        <v>214</v>
      </c>
      <c r="H100" s="21">
        <f t="shared" si="6"/>
        <v>4050</v>
      </c>
    </row>
    <row r="101" ht="16" customHeight="1" spans="1:8">
      <c r="A101" s="16">
        <v>99</v>
      </c>
      <c r="B101" s="22"/>
      <c r="C101" s="16" t="s">
        <v>215</v>
      </c>
      <c r="D101" s="16">
        <v>1</v>
      </c>
      <c r="E101" s="16">
        <f>D101*30</f>
        <v>30</v>
      </c>
      <c r="F101" s="16" t="s">
        <v>11</v>
      </c>
      <c r="G101" s="19" t="s">
        <v>216</v>
      </c>
      <c r="H101" s="21">
        <f t="shared" si="6"/>
        <v>4050</v>
      </c>
    </row>
    <row r="102" ht="16" customHeight="1" spans="1:8">
      <c r="A102" s="16">
        <v>100</v>
      </c>
      <c r="B102" s="16" t="s">
        <v>217</v>
      </c>
      <c r="C102" s="16" t="s">
        <v>218</v>
      </c>
      <c r="D102" s="16">
        <v>1</v>
      </c>
      <c r="E102" s="16">
        <f>D102*30</f>
        <v>30</v>
      </c>
      <c r="F102" s="32" t="s">
        <v>11</v>
      </c>
      <c r="G102" s="19" t="s">
        <v>219</v>
      </c>
      <c r="H102" s="21">
        <f t="shared" si="6"/>
        <v>4050</v>
      </c>
    </row>
    <row r="103" ht="16" customHeight="1" spans="1:8">
      <c r="A103" s="16">
        <v>101</v>
      </c>
      <c r="B103" s="22"/>
      <c r="C103" s="16" t="s">
        <v>220</v>
      </c>
      <c r="D103" s="16">
        <v>90</v>
      </c>
      <c r="E103" s="16">
        <v>180</v>
      </c>
      <c r="F103" s="32" t="s">
        <v>59</v>
      </c>
      <c r="G103" s="19" t="s">
        <v>221</v>
      </c>
      <c r="H103" s="21">
        <v>20000</v>
      </c>
    </row>
    <row r="104" ht="16" customHeight="1" spans="1:8">
      <c r="A104" s="16">
        <v>102</v>
      </c>
      <c r="B104" s="22"/>
      <c r="C104" s="16" t="s">
        <v>222</v>
      </c>
      <c r="D104" s="16">
        <v>25</v>
      </c>
      <c r="E104" s="16">
        <v>225</v>
      </c>
      <c r="F104" s="32" t="s">
        <v>59</v>
      </c>
      <c r="G104" s="19" t="s">
        <v>223</v>
      </c>
      <c r="H104" s="21">
        <v>15000</v>
      </c>
    </row>
    <row r="105" ht="16" customHeight="1" spans="1:8">
      <c r="A105" s="16">
        <v>103</v>
      </c>
      <c r="B105" s="16" t="s">
        <v>224</v>
      </c>
      <c r="C105" s="16" t="s">
        <v>225</v>
      </c>
      <c r="D105" s="16">
        <v>1</v>
      </c>
      <c r="E105" s="16">
        <v>30</v>
      </c>
      <c r="F105" s="16" t="s">
        <v>11</v>
      </c>
      <c r="G105" s="19" t="s">
        <v>226</v>
      </c>
      <c r="H105" s="21">
        <f t="shared" si="6"/>
        <v>4050</v>
      </c>
    </row>
    <row r="106" s="2" customFormat="1" ht="16" customHeight="1" spans="1:8">
      <c r="A106" s="16">
        <v>104</v>
      </c>
      <c r="B106" s="18" t="s">
        <v>227</v>
      </c>
      <c r="C106" s="18" t="s">
        <v>228</v>
      </c>
      <c r="D106" s="18">
        <v>1</v>
      </c>
      <c r="E106" s="17">
        <v>30</v>
      </c>
      <c r="F106" s="18" t="s">
        <v>11</v>
      </c>
      <c r="G106" s="28" t="s">
        <v>229</v>
      </c>
      <c r="H106" s="31">
        <v>4050</v>
      </c>
    </row>
    <row r="107" s="2" customFormat="1" ht="16" customHeight="1" spans="1:8">
      <c r="A107" s="16">
        <v>105</v>
      </c>
      <c r="B107" s="37"/>
      <c r="C107" s="17" t="s">
        <v>230</v>
      </c>
      <c r="D107" s="18">
        <v>2</v>
      </c>
      <c r="E107" s="17">
        <v>60</v>
      </c>
      <c r="F107" s="18" t="s">
        <v>11</v>
      </c>
      <c r="G107" s="28" t="s">
        <v>231</v>
      </c>
      <c r="H107" s="31">
        <v>8100</v>
      </c>
    </row>
    <row r="108" s="2" customFormat="1" ht="16" customHeight="1" spans="1:8">
      <c r="A108" s="16">
        <v>106</v>
      </c>
      <c r="B108" s="37"/>
      <c r="C108" s="17" t="s">
        <v>232</v>
      </c>
      <c r="D108" s="18">
        <v>2</v>
      </c>
      <c r="E108" s="17">
        <v>60</v>
      </c>
      <c r="F108" s="18" t="s">
        <v>11</v>
      </c>
      <c r="G108" s="28" t="s">
        <v>233</v>
      </c>
      <c r="H108" s="31">
        <v>8100</v>
      </c>
    </row>
    <row r="109" s="2" customFormat="1" ht="16" customHeight="1" spans="1:8">
      <c r="A109" s="16">
        <v>107</v>
      </c>
      <c r="B109" s="37"/>
      <c r="C109" s="17" t="s">
        <v>234</v>
      </c>
      <c r="D109" s="18">
        <v>2</v>
      </c>
      <c r="E109" s="17">
        <v>60</v>
      </c>
      <c r="F109" s="18" t="s">
        <v>11</v>
      </c>
      <c r="G109" s="28" t="s">
        <v>235</v>
      </c>
      <c r="H109" s="31">
        <v>8100</v>
      </c>
    </row>
    <row r="110" ht="24" customHeight="1" spans="1:8">
      <c r="A110" s="16">
        <v>108</v>
      </c>
      <c r="B110" s="39" t="s">
        <v>236</v>
      </c>
      <c r="C110" s="17" t="s">
        <v>237</v>
      </c>
      <c r="D110" s="17">
        <v>20</v>
      </c>
      <c r="E110" s="18">
        <v>150</v>
      </c>
      <c r="F110" s="18" t="s">
        <v>11</v>
      </c>
      <c r="G110" s="25" t="s">
        <v>238</v>
      </c>
      <c r="H110" s="31">
        <v>20250</v>
      </c>
    </row>
    <row r="111" ht="24" customHeight="1" spans="1:8">
      <c r="A111" s="16">
        <v>109</v>
      </c>
      <c r="B111" s="39"/>
      <c r="C111" s="18" t="s">
        <v>239</v>
      </c>
      <c r="D111" s="18">
        <v>16</v>
      </c>
      <c r="E111" s="18">
        <v>240</v>
      </c>
      <c r="F111" s="18" t="s">
        <v>11</v>
      </c>
      <c r="G111" s="28" t="s">
        <v>240</v>
      </c>
      <c r="H111" s="31">
        <v>32400</v>
      </c>
    </row>
    <row r="112" ht="16" customHeight="1" spans="1:8">
      <c r="A112" s="16">
        <v>110</v>
      </c>
      <c r="B112" s="24" t="s">
        <v>241</v>
      </c>
      <c r="C112" s="16" t="s">
        <v>242</v>
      </c>
      <c r="D112" s="16">
        <v>1</v>
      </c>
      <c r="E112" s="16">
        <f>D112*30</f>
        <v>30</v>
      </c>
      <c r="F112" s="16" t="s">
        <v>11</v>
      </c>
      <c r="G112" s="19" t="s">
        <v>243</v>
      </c>
      <c r="H112" s="21">
        <f t="shared" ref="H112:H120" si="7">E112*15*9</f>
        <v>4050</v>
      </c>
    </row>
    <row r="113" ht="16" customHeight="1" spans="1:8">
      <c r="A113" s="16">
        <v>111</v>
      </c>
      <c r="B113" s="13"/>
      <c r="C113" s="16" t="s">
        <v>244</v>
      </c>
      <c r="D113" s="16">
        <v>1</v>
      </c>
      <c r="E113" s="16">
        <f>D113*30</f>
        <v>30</v>
      </c>
      <c r="F113" s="16" t="s">
        <v>11</v>
      </c>
      <c r="G113" s="19" t="s">
        <v>245</v>
      </c>
      <c r="H113" s="21">
        <f t="shared" si="7"/>
        <v>4050</v>
      </c>
    </row>
    <row r="114" ht="16" customHeight="1" spans="1:8">
      <c r="A114" s="16">
        <v>112</v>
      </c>
      <c r="B114" s="13"/>
      <c r="C114" s="16" t="s">
        <v>246</v>
      </c>
      <c r="D114" s="16">
        <v>1</v>
      </c>
      <c r="E114" s="16">
        <f>D114*30</f>
        <v>30</v>
      </c>
      <c r="F114" s="16" t="s">
        <v>11</v>
      </c>
      <c r="G114" s="19" t="s">
        <v>247</v>
      </c>
      <c r="H114" s="21">
        <f t="shared" si="7"/>
        <v>4050</v>
      </c>
    </row>
    <row r="115" ht="16" customHeight="1" spans="1:8">
      <c r="A115" s="16">
        <v>113</v>
      </c>
      <c r="B115" s="13"/>
      <c r="C115" s="16" t="s">
        <v>64</v>
      </c>
      <c r="D115" s="16">
        <v>1</v>
      </c>
      <c r="E115" s="16">
        <v>20</v>
      </c>
      <c r="F115" s="16" t="s">
        <v>11</v>
      </c>
      <c r="G115" s="19" t="s">
        <v>248</v>
      </c>
      <c r="H115" s="21">
        <f t="shared" si="7"/>
        <v>2700</v>
      </c>
    </row>
    <row r="116" ht="16" customHeight="1" spans="1:8">
      <c r="A116" s="16">
        <v>114</v>
      </c>
      <c r="B116" s="13"/>
      <c r="C116" s="16" t="s">
        <v>249</v>
      </c>
      <c r="D116" s="16">
        <v>1</v>
      </c>
      <c r="E116" s="16">
        <f>D116*30</f>
        <v>30</v>
      </c>
      <c r="F116" s="16" t="s">
        <v>11</v>
      </c>
      <c r="G116" s="19" t="s">
        <v>250</v>
      </c>
      <c r="H116" s="21">
        <f t="shared" si="7"/>
        <v>4050</v>
      </c>
    </row>
    <row r="117" ht="16" customHeight="1" spans="1:8">
      <c r="A117" s="16">
        <v>115</v>
      </c>
      <c r="B117" s="13"/>
      <c r="C117" s="16" t="s">
        <v>251</v>
      </c>
      <c r="D117" s="16">
        <v>1</v>
      </c>
      <c r="E117" s="16">
        <v>20</v>
      </c>
      <c r="F117" s="16" t="s">
        <v>11</v>
      </c>
      <c r="G117" s="19" t="s">
        <v>252</v>
      </c>
      <c r="H117" s="21">
        <f t="shared" si="7"/>
        <v>2700</v>
      </c>
    </row>
    <row r="118" ht="16" customHeight="1" spans="1:8">
      <c r="A118" s="16">
        <v>116</v>
      </c>
      <c r="B118" s="13"/>
      <c r="C118" s="16" t="s">
        <v>253</v>
      </c>
      <c r="D118" s="16">
        <v>1</v>
      </c>
      <c r="E118" s="16">
        <f>D118*30</f>
        <v>30</v>
      </c>
      <c r="F118" s="16" t="s">
        <v>11</v>
      </c>
      <c r="G118" s="19" t="s">
        <v>254</v>
      </c>
      <c r="H118" s="21">
        <f t="shared" si="7"/>
        <v>4050</v>
      </c>
    </row>
    <row r="119" ht="16" customHeight="1" spans="1:8">
      <c r="A119" s="16">
        <v>117</v>
      </c>
      <c r="B119" s="13"/>
      <c r="C119" s="16" t="s">
        <v>255</v>
      </c>
      <c r="D119" s="16">
        <v>1</v>
      </c>
      <c r="E119" s="16">
        <v>20</v>
      </c>
      <c r="F119" s="16" t="s">
        <v>11</v>
      </c>
      <c r="G119" s="19" t="s">
        <v>256</v>
      </c>
      <c r="H119" s="21">
        <f t="shared" si="7"/>
        <v>2700</v>
      </c>
    </row>
    <row r="120" ht="16" customHeight="1" spans="1:8">
      <c r="A120" s="16">
        <v>118</v>
      </c>
      <c r="B120" s="13"/>
      <c r="C120" s="16" t="s">
        <v>239</v>
      </c>
      <c r="D120" s="16">
        <v>3</v>
      </c>
      <c r="E120" s="16">
        <v>60</v>
      </c>
      <c r="F120" s="16" t="s">
        <v>11</v>
      </c>
      <c r="G120" s="19" t="s">
        <v>257</v>
      </c>
      <c r="H120" s="21">
        <f t="shared" si="7"/>
        <v>8100</v>
      </c>
    </row>
    <row r="121" s="2" customFormat="1" ht="16" customHeight="1" spans="1:8">
      <c r="A121" s="16">
        <v>119</v>
      </c>
      <c r="B121" s="30"/>
      <c r="C121" s="40" t="s">
        <v>258</v>
      </c>
      <c r="D121" s="40">
        <v>3</v>
      </c>
      <c r="E121" s="17">
        <v>90</v>
      </c>
      <c r="F121" s="18" t="s">
        <v>11</v>
      </c>
      <c r="G121" s="41" t="s">
        <v>259</v>
      </c>
      <c r="H121" s="20">
        <v>12150</v>
      </c>
    </row>
    <row r="122" s="2" customFormat="1" ht="16" customHeight="1" spans="1:8">
      <c r="A122" s="16">
        <v>120</v>
      </c>
      <c r="B122" s="30"/>
      <c r="C122" s="40" t="s">
        <v>260</v>
      </c>
      <c r="D122" s="40">
        <v>1</v>
      </c>
      <c r="E122" s="17">
        <v>30</v>
      </c>
      <c r="F122" s="18" t="s">
        <v>11</v>
      </c>
      <c r="G122" s="41" t="s">
        <v>261</v>
      </c>
      <c r="H122" s="20">
        <v>4050</v>
      </c>
    </row>
    <row r="123" s="2" customFormat="1" ht="16" customHeight="1" spans="1:8">
      <c r="A123" s="16">
        <v>121</v>
      </c>
      <c r="B123" s="38"/>
      <c r="C123" s="40" t="s">
        <v>262</v>
      </c>
      <c r="D123" s="40">
        <v>1</v>
      </c>
      <c r="E123" s="17">
        <v>30</v>
      </c>
      <c r="F123" s="18" t="s">
        <v>11</v>
      </c>
      <c r="G123" s="41" t="s">
        <v>261</v>
      </c>
      <c r="H123" s="20">
        <v>4050</v>
      </c>
    </row>
    <row r="124" ht="32" customHeight="1" spans="1:8">
      <c r="A124" s="16">
        <v>122</v>
      </c>
      <c r="B124" s="24" t="s">
        <v>263</v>
      </c>
      <c r="C124" s="32" t="s">
        <v>239</v>
      </c>
      <c r="D124" s="32">
        <v>10</v>
      </c>
      <c r="E124" s="16">
        <v>150</v>
      </c>
      <c r="F124" s="32" t="s">
        <v>11</v>
      </c>
      <c r="G124" s="19" t="s">
        <v>264</v>
      </c>
      <c r="H124" s="21">
        <f t="shared" ref="H124:H134" si="8">E124*15*9</f>
        <v>20250</v>
      </c>
    </row>
    <row r="125" ht="32" customHeight="1" spans="1:8">
      <c r="A125" s="16">
        <v>123</v>
      </c>
      <c r="B125" s="13"/>
      <c r="C125" s="32" t="s">
        <v>265</v>
      </c>
      <c r="D125" s="32">
        <v>15</v>
      </c>
      <c r="E125" s="16">
        <v>150</v>
      </c>
      <c r="F125" s="32" t="s">
        <v>11</v>
      </c>
      <c r="G125" s="19" t="s">
        <v>266</v>
      </c>
      <c r="H125" s="21">
        <f t="shared" si="8"/>
        <v>20250</v>
      </c>
    </row>
    <row r="126" ht="16" customHeight="1" spans="1:8">
      <c r="A126" s="16">
        <v>124</v>
      </c>
      <c r="B126" s="13"/>
      <c r="C126" s="32" t="s">
        <v>267</v>
      </c>
      <c r="D126" s="32">
        <v>5</v>
      </c>
      <c r="E126" s="16">
        <v>75</v>
      </c>
      <c r="F126" s="32" t="s">
        <v>11</v>
      </c>
      <c r="G126" s="19" t="s">
        <v>268</v>
      </c>
      <c r="H126" s="21">
        <f t="shared" si="8"/>
        <v>10125</v>
      </c>
    </row>
    <row r="127" ht="16" customHeight="1" spans="1:8">
      <c r="A127" s="16">
        <v>125</v>
      </c>
      <c r="B127" s="12"/>
      <c r="C127" s="32" t="s">
        <v>13</v>
      </c>
      <c r="D127" s="32">
        <v>2</v>
      </c>
      <c r="E127" s="16">
        <v>60</v>
      </c>
      <c r="F127" s="32" t="s">
        <v>11</v>
      </c>
      <c r="G127" s="19" t="s">
        <v>269</v>
      </c>
      <c r="H127" s="21">
        <f t="shared" si="8"/>
        <v>8100</v>
      </c>
    </row>
    <row r="128" ht="16" customHeight="1" spans="1:8">
      <c r="A128" s="16">
        <v>126</v>
      </c>
      <c r="B128" s="24" t="s">
        <v>270</v>
      </c>
      <c r="C128" s="16" t="s">
        <v>271</v>
      </c>
      <c r="D128" s="16">
        <v>2</v>
      </c>
      <c r="E128" s="16">
        <v>60</v>
      </c>
      <c r="F128" s="16" t="s">
        <v>11</v>
      </c>
      <c r="G128" s="19" t="s">
        <v>272</v>
      </c>
      <c r="H128" s="21">
        <f t="shared" si="8"/>
        <v>8100</v>
      </c>
    </row>
    <row r="129" ht="16" customHeight="1" spans="1:8">
      <c r="A129" s="16">
        <v>127</v>
      </c>
      <c r="B129" s="13"/>
      <c r="C129" s="16" t="s">
        <v>64</v>
      </c>
      <c r="D129" s="16">
        <v>1</v>
      </c>
      <c r="E129" s="16">
        <f>D129*30</f>
        <v>30</v>
      </c>
      <c r="F129" s="16" t="s">
        <v>11</v>
      </c>
      <c r="G129" s="19" t="s">
        <v>273</v>
      </c>
      <c r="H129" s="21">
        <f t="shared" si="8"/>
        <v>4050</v>
      </c>
    </row>
    <row r="130" ht="16" customHeight="1" spans="1:8">
      <c r="A130" s="16">
        <v>128</v>
      </c>
      <c r="B130" s="13"/>
      <c r="C130" s="16" t="s">
        <v>246</v>
      </c>
      <c r="D130" s="16">
        <v>1</v>
      </c>
      <c r="E130" s="16">
        <f>D130*30</f>
        <v>30</v>
      </c>
      <c r="F130" s="16" t="s">
        <v>11</v>
      </c>
      <c r="G130" s="19" t="s">
        <v>274</v>
      </c>
      <c r="H130" s="21">
        <f t="shared" si="8"/>
        <v>4050</v>
      </c>
    </row>
    <row r="131" ht="16" customHeight="1" spans="1:8">
      <c r="A131" s="16">
        <v>129</v>
      </c>
      <c r="B131" s="13"/>
      <c r="C131" s="16" t="s">
        <v>239</v>
      </c>
      <c r="D131" s="16">
        <v>12</v>
      </c>
      <c r="E131" s="16">
        <v>180</v>
      </c>
      <c r="F131" s="16" t="s">
        <v>11</v>
      </c>
      <c r="G131" s="19" t="s">
        <v>275</v>
      </c>
      <c r="H131" s="21">
        <f t="shared" si="8"/>
        <v>24300</v>
      </c>
    </row>
    <row r="132" ht="16" customHeight="1" spans="1:8">
      <c r="A132" s="16">
        <v>130</v>
      </c>
      <c r="B132" s="13"/>
      <c r="C132" s="16" t="s">
        <v>242</v>
      </c>
      <c r="D132" s="16">
        <v>1</v>
      </c>
      <c r="E132" s="16">
        <f>D132*30</f>
        <v>30</v>
      </c>
      <c r="F132" s="16" t="s">
        <v>11</v>
      </c>
      <c r="G132" s="19" t="s">
        <v>276</v>
      </c>
      <c r="H132" s="21">
        <f t="shared" si="8"/>
        <v>4050</v>
      </c>
    </row>
    <row r="133" ht="16" customHeight="1" spans="1:8">
      <c r="A133" s="16">
        <v>131</v>
      </c>
      <c r="B133" s="13"/>
      <c r="C133" s="16" t="s">
        <v>277</v>
      </c>
      <c r="D133" s="16">
        <v>1</v>
      </c>
      <c r="E133" s="16">
        <f>D133*30</f>
        <v>30</v>
      </c>
      <c r="F133" s="16" t="s">
        <v>11</v>
      </c>
      <c r="G133" s="19" t="s">
        <v>278</v>
      </c>
      <c r="H133" s="21">
        <f t="shared" si="8"/>
        <v>4050</v>
      </c>
    </row>
    <row r="134" ht="16" customHeight="1" spans="1:8">
      <c r="A134" s="16">
        <v>132</v>
      </c>
      <c r="B134" s="13"/>
      <c r="C134" s="16" t="s">
        <v>279</v>
      </c>
      <c r="D134" s="16">
        <v>1</v>
      </c>
      <c r="E134" s="16">
        <f>D134*30</f>
        <v>30</v>
      </c>
      <c r="F134" s="16" t="s">
        <v>11</v>
      </c>
      <c r="G134" s="19" t="s">
        <v>280</v>
      </c>
      <c r="H134" s="21">
        <f t="shared" si="8"/>
        <v>4050</v>
      </c>
    </row>
    <row r="135" ht="16" customHeight="1" spans="1:8">
      <c r="A135" s="16">
        <v>133</v>
      </c>
      <c r="B135" s="13"/>
      <c r="C135" s="16" t="s">
        <v>281</v>
      </c>
      <c r="D135" s="16">
        <v>1</v>
      </c>
      <c r="E135" s="16">
        <v>30</v>
      </c>
      <c r="F135" s="16" t="s">
        <v>11</v>
      </c>
      <c r="G135" s="19" t="s">
        <v>280</v>
      </c>
      <c r="H135" s="21">
        <v>4050</v>
      </c>
    </row>
    <row r="136" ht="16" customHeight="1" spans="1:8">
      <c r="A136" s="16">
        <v>134</v>
      </c>
      <c r="B136" s="12"/>
      <c r="C136" s="16" t="s">
        <v>282</v>
      </c>
      <c r="D136" s="16">
        <v>1</v>
      </c>
      <c r="E136" s="16">
        <v>30</v>
      </c>
      <c r="F136" s="16" t="s">
        <v>11</v>
      </c>
      <c r="G136" s="19" t="s">
        <v>276</v>
      </c>
      <c r="H136" s="21">
        <v>4050</v>
      </c>
    </row>
    <row r="137" ht="16" customHeight="1" spans="1:8">
      <c r="A137" s="16">
        <v>135</v>
      </c>
      <c r="B137" s="42" t="s">
        <v>283</v>
      </c>
      <c r="C137" s="32" t="s">
        <v>64</v>
      </c>
      <c r="D137" s="32">
        <v>1</v>
      </c>
      <c r="E137" s="16">
        <v>20</v>
      </c>
      <c r="F137" s="32" t="s">
        <v>11</v>
      </c>
      <c r="G137" s="23" t="s">
        <v>284</v>
      </c>
      <c r="H137" s="21">
        <f t="shared" ref="H137:H148" si="9">E137*15*9</f>
        <v>2700</v>
      </c>
    </row>
    <row r="138" ht="16" customHeight="1" spans="1:8">
      <c r="A138" s="16">
        <v>136</v>
      </c>
      <c r="B138" s="43"/>
      <c r="C138" s="32" t="s">
        <v>246</v>
      </c>
      <c r="D138" s="32">
        <v>1</v>
      </c>
      <c r="E138" s="16">
        <v>20</v>
      </c>
      <c r="F138" s="32" t="s">
        <v>11</v>
      </c>
      <c r="G138" s="23" t="s">
        <v>285</v>
      </c>
      <c r="H138" s="21">
        <f t="shared" si="9"/>
        <v>2700</v>
      </c>
    </row>
    <row r="139" ht="16" customHeight="1" spans="1:8">
      <c r="A139" s="16">
        <v>137</v>
      </c>
      <c r="B139" s="43"/>
      <c r="C139" s="32" t="s">
        <v>279</v>
      </c>
      <c r="D139" s="32">
        <v>1</v>
      </c>
      <c r="E139" s="16">
        <v>20</v>
      </c>
      <c r="F139" s="32" t="s">
        <v>11</v>
      </c>
      <c r="G139" s="23" t="s">
        <v>286</v>
      </c>
      <c r="H139" s="21">
        <f t="shared" si="9"/>
        <v>2700</v>
      </c>
    </row>
    <row r="140" ht="16" customHeight="1" spans="1:8">
      <c r="A140" s="16">
        <v>138</v>
      </c>
      <c r="B140" s="43"/>
      <c r="C140" s="32" t="s">
        <v>244</v>
      </c>
      <c r="D140" s="32">
        <v>1</v>
      </c>
      <c r="E140" s="16">
        <f>D140*30</f>
        <v>30</v>
      </c>
      <c r="F140" s="32" t="s">
        <v>11</v>
      </c>
      <c r="G140" s="23" t="s">
        <v>287</v>
      </c>
      <c r="H140" s="21">
        <f t="shared" si="9"/>
        <v>4050</v>
      </c>
    </row>
    <row r="141" ht="16" customHeight="1" spans="1:8">
      <c r="A141" s="16">
        <v>139</v>
      </c>
      <c r="B141" s="43"/>
      <c r="C141" s="32" t="s">
        <v>242</v>
      </c>
      <c r="D141" s="32">
        <v>1</v>
      </c>
      <c r="E141" s="16">
        <f>D141*30</f>
        <v>30</v>
      </c>
      <c r="F141" s="32" t="s">
        <v>11</v>
      </c>
      <c r="G141" s="23" t="s">
        <v>243</v>
      </c>
      <c r="H141" s="21">
        <f t="shared" si="9"/>
        <v>4050</v>
      </c>
    </row>
    <row r="142" ht="16" customHeight="1" spans="1:8">
      <c r="A142" s="16">
        <v>140</v>
      </c>
      <c r="B142" s="43"/>
      <c r="C142" s="32" t="s">
        <v>288</v>
      </c>
      <c r="D142" s="32">
        <v>1</v>
      </c>
      <c r="E142" s="16">
        <f>D142*30</f>
        <v>30</v>
      </c>
      <c r="F142" s="32" t="s">
        <v>11</v>
      </c>
      <c r="G142" s="23" t="s">
        <v>289</v>
      </c>
      <c r="H142" s="21">
        <f t="shared" si="9"/>
        <v>4050</v>
      </c>
    </row>
    <row r="143" ht="16" customHeight="1" spans="1:8">
      <c r="A143" s="16">
        <v>141</v>
      </c>
      <c r="B143" s="43"/>
      <c r="C143" s="32" t="s">
        <v>253</v>
      </c>
      <c r="D143" s="32">
        <v>1</v>
      </c>
      <c r="E143" s="16">
        <f>D143*30</f>
        <v>30</v>
      </c>
      <c r="F143" s="32" t="s">
        <v>11</v>
      </c>
      <c r="G143" s="23" t="s">
        <v>290</v>
      </c>
      <c r="H143" s="21">
        <f t="shared" si="9"/>
        <v>4050</v>
      </c>
    </row>
    <row r="144" ht="16" customHeight="1" spans="1:8">
      <c r="A144" s="16">
        <v>142</v>
      </c>
      <c r="B144" s="43"/>
      <c r="C144" s="32" t="s">
        <v>291</v>
      </c>
      <c r="D144" s="32">
        <v>1</v>
      </c>
      <c r="E144" s="16">
        <v>20</v>
      </c>
      <c r="F144" s="32" t="s">
        <v>11</v>
      </c>
      <c r="G144" s="23" t="s">
        <v>292</v>
      </c>
      <c r="H144" s="21">
        <f t="shared" si="9"/>
        <v>2700</v>
      </c>
    </row>
    <row r="145" ht="16" customHeight="1" spans="1:8">
      <c r="A145" s="16">
        <v>143</v>
      </c>
      <c r="B145" s="43"/>
      <c r="C145" s="32" t="s">
        <v>239</v>
      </c>
      <c r="D145" s="32">
        <v>13</v>
      </c>
      <c r="E145" s="16">
        <v>195</v>
      </c>
      <c r="F145" s="32" t="s">
        <v>11</v>
      </c>
      <c r="G145" s="23" t="s">
        <v>293</v>
      </c>
      <c r="H145" s="21">
        <f t="shared" si="9"/>
        <v>26325</v>
      </c>
    </row>
    <row r="146" ht="16" customHeight="1" spans="1:8">
      <c r="A146" s="16">
        <v>144</v>
      </c>
      <c r="B146" s="43"/>
      <c r="C146" s="32" t="s">
        <v>262</v>
      </c>
      <c r="D146" s="32">
        <v>1</v>
      </c>
      <c r="E146" s="16">
        <v>30</v>
      </c>
      <c r="F146" s="32" t="s">
        <v>11</v>
      </c>
      <c r="G146" s="23" t="s">
        <v>294</v>
      </c>
      <c r="H146" s="21">
        <v>4050</v>
      </c>
    </row>
    <row r="147" ht="16" customHeight="1" spans="1:8">
      <c r="A147" s="16">
        <v>145</v>
      </c>
      <c r="B147" s="43"/>
      <c r="C147" s="32" t="s">
        <v>295</v>
      </c>
      <c r="D147" s="32">
        <v>1</v>
      </c>
      <c r="E147" s="16">
        <v>30</v>
      </c>
      <c r="F147" s="32" t="s">
        <v>11</v>
      </c>
      <c r="G147" s="23" t="s">
        <v>296</v>
      </c>
      <c r="H147" s="21">
        <v>4050</v>
      </c>
    </row>
    <row r="148" ht="16" customHeight="1" spans="1:8">
      <c r="A148" s="16">
        <v>146</v>
      </c>
      <c r="B148" s="44"/>
      <c r="C148" s="32" t="s">
        <v>258</v>
      </c>
      <c r="D148" s="32">
        <v>2</v>
      </c>
      <c r="E148" s="16">
        <v>60</v>
      </c>
      <c r="F148" s="32" t="s">
        <v>11</v>
      </c>
      <c r="G148" s="23" t="s">
        <v>297</v>
      </c>
      <c r="H148" s="21">
        <v>8100</v>
      </c>
    </row>
    <row r="149" ht="16" customHeight="1" spans="1:8">
      <c r="A149" s="16">
        <v>147</v>
      </c>
      <c r="B149" s="24" t="s">
        <v>298</v>
      </c>
      <c r="C149" s="16" t="s">
        <v>239</v>
      </c>
      <c r="D149" s="16">
        <v>6</v>
      </c>
      <c r="E149" s="16">
        <v>90</v>
      </c>
      <c r="F149" s="16" t="s">
        <v>11</v>
      </c>
      <c r="G149" s="19" t="s">
        <v>299</v>
      </c>
      <c r="H149" s="21">
        <f t="shared" ref="H149:H157" si="10">E149*15*9</f>
        <v>12150</v>
      </c>
    </row>
    <row r="150" ht="16" customHeight="1" spans="1:8">
      <c r="A150" s="16">
        <v>148</v>
      </c>
      <c r="B150" s="13"/>
      <c r="C150" s="16" t="s">
        <v>242</v>
      </c>
      <c r="D150" s="16">
        <v>1</v>
      </c>
      <c r="E150" s="16">
        <f>D150*30</f>
        <v>30</v>
      </c>
      <c r="F150" s="16" t="s">
        <v>11</v>
      </c>
      <c r="G150" s="19" t="s">
        <v>300</v>
      </c>
      <c r="H150" s="21">
        <f t="shared" si="10"/>
        <v>4050</v>
      </c>
    </row>
    <row r="151" ht="16" customHeight="1" spans="1:8">
      <c r="A151" s="16">
        <v>149</v>
      </c>
      <c r="B151" s="13"/>
      <c r="C151" s="16" t="s">
        <v>244</v>
      </c>
      <c r="D151" s="16">
        <v>1</v>
      </c>
      <c r="E151" s="16">
        <f>D151*30</f>
        <v>30</v>
      </c>
      <c r="F151" s="16" t="s">
        <v>11</v>
      </c>
      <c r="G151" s="19" t="s">
        <v>301</v>
      </c>
      <c r="H151" s="21">
        <f t="shared" si="10"/>
        <v>4050</v>
      </c>
    </row>
    <row r="152" ht="16" customHeight="1" spans="1:8">
      <c r="A152" s="16">
        <v>150</v>
      </c>
      <c r="B152" s="13"/>
      <c r="C152" s="16" t="s">
        <v>64</v>
      </c>
      <c r="D152" s="16">
        <v>1</v>
      </c>
      <c r="E152" s="16">
        <v>20</v>
      </c>
      <c r="F152" s="16" t="s">
        <v>11</v>
      </c>
      <c r="G152" s="19" t="s">
        <v>302</v>
      </c>
      <c r="H152" s="21">
        <f t="shared" si="10"/>
        <v>2700</v>
      </c>
    </row>
    <row r="153" ht="16" customHeight="1" spans="1:8">
      <c r="A153" s="16">
        <v>151</v>
      </c>
      <c r="B153" s="13"/>
      <c r="C153" s="16" t="s">
        <v>246</v>
      </c>
      <c r="D153" s="16">
        <v>1</v>
      </c>
      <c r="E153" s="16">
        <v>20</v>
      </c>
      <c r="F153" s="16" t="s">
        <v>11</v>
      </c>
      <c r="G153" s="19" t="s">
        <v>303</v>
      </c>
      <c r="H153" s="21">
        <f t="shared" si="10"/>
        <v>2700</v>
      </c>
    </row>
    <row r="154" ht="16" customHeight="1" spans="1:8">
      <c r="A154" s="16">
        <v>152</v>
      </c>
      <c r="B154" s="13"/>
      <c r="C154" s="16" t="s">
        <v>279</v>
      </c>
      <c r="D154" s="16">
        <v>1</v>
      </c>
      <c r="E154" s="16">
        <f>D154*30</f>
        <v>30</v>
      </c>
      <c r="F154" s="16" t="s">
        <v>11</v>
      </c>
      <c r="G154" s="19" t="s">
        <v>304</v>
      </c>
      <c r="H154" s="21">
        <f t="shared" si="10"/>
        <v>4050</v>
      </c>
    </row>
    <row r="155" ht="16" customHeight="1" spans="1:8">
      <c r="A155" s="16">
        <v>153</v>
      </c>
      <c r="B155" s="13"/>
      <c r="C155" s="32" t="s">
        <v>305</v>
      </c>
      <c r="D155" s="32">
        <v>1</v>
      </c>
      <c r="E155" s="16">
        <v>20</v>
      </c>
      <c r="F155" s="32" t="s">
        <v>11</v>
      </c>
      <c r="G155" s="23" t="s">
        <v>289</v>
      </c>
      <c r="H155" s="21">
        <f t="shared" si="10"/>
        <v>2700</v>
      </c>
    </row>
    <row r="156" ht="16" customHeight="1" spans="1:8">
      <c r="A156" s="16">
        <v>154</v>
      </c>
      <c r="B156" s="13"/>
      <c r="C156" s="32" t="s">
        <v>253</v>
      </c>
      <c r="D156" s="32">
        <v>1</v>
      </c>
      <c r="E156" s="16">
        <f>D156*30</f>
        <v>30</v>
      </c>
      <c r="F156" s="32" t="s">
        <v>11</v>
      </c>
      <c r="G156" s="23" t="s">
        <v>290</v>
      </c>
      <c r="H156" s="21">
        <f t="shared" si="10"/>
        <v>4050</v>
      </c>
    </row>
    <row r="157" ht="16" customHeight="1" spans="1:8">
      <c r="A157" s="16">
        <v>155</v>
      </c>
      <c r="B157" s="13"/>
      <c r="C157" s="16" t="s">
        <v>291</v>
      </c>
      <c r="D157" s="16">
        <v>1</v>
      </c>
      <c r="E157" s="16">
        <f>D157*30</f>
        <v>30</v>
      </c>
      <c r="F157" s="16" t="s">
        <v>11</v>
      </c>
      <c r="G157" s="19" t="s">
        <v>306</v>
      </c>
      <c r="H157" s="21">
        <f t="shared" si="10"/>
        <v>4050</v>
      </c>
    </row>
    <row r="158" s="2" customFormat="1" ht="16" customHeight="1" spans="1:8">
      <c r="A158" s="16">
        <v>156</v>
      </c>
      <c r="B158" s="30"/>
      <c r="C158" s="40" t="s">
        <v>258</v>
      </c>
      <c r="D158" s="40">
        <v>1</v>
      </c>
      <c r="E158" s="17">
        <v>30</v>
      </c>
      <c r="F158" s="18" t="s">
        <v>11</v>
      </c>
      <c r="G158" s="41" t="s">
        <v>259</v>
      </c>
      <c r="H158" s="20">
        <v>4050</v>
      </c>
    </row>
    <row r="159" s="2" customFormat="1" ht="16" customHeight="1" spans="1:8">
      <c r="A159" s="16">
        <v>157</v>
      </c>
      <c r="B159" s="30"/>
      <c r="C159" s="40" t="s">
        <v>260</v>
      </c>
      <c r="D159" s="40">
        <v>1</v>
      </c>
      <c r="E159" s="17">
        <v>30</v>
      </c>
      <c r="F159" s="18" t="s">
        <v>11</v>
      </c>
      <c r="G159" s="41" t="s">
        <v>307</v>
      </c>
      <c r="H159" s="20">
        <v>4050</v>
      </c>
    </row>
    <row r="160" s="2" customFormat="1" ht="16" customHeight="1" spans="1:8">
      <c r="A160" s="16">
        <v>158</v>
      </c>
      <c r="B160" s="38"/>
      <c r="C160" s="40" t="s">
        <v>262</v>
      </c>
      <c r="D160" s="40">
        <v>1</v>
      </c>
      <c r="E160" s="17">
        <v>30</v>
      </c>
      <c r="F160" s="18" t="s">
        <v>11</v>
      </c>
      <c r="G160" s="41" t="s">
        <v>294</v>
      </c>
      <c r="H160" s="20">
        <v>4050</v>
      </c>
    </row>
    <row r="161" ht="16" customHeight="1" spans="1:8">
      <c r="A161" s="16">
        <v>159</v>
      </c>
      <c r="B161" s="45" t="s">
        <v>308</v>
      </c>
      <c r="C161" s="16" t="s">
        <v>239</v>
      </c>
      <c r="D161" s="16">
        <v>4</v>
      </c>
      <c r="E161" s="16">
        <v>60</v>
      </c>
      <c r="F161" s="16" t="s">
        <v>11</v>
      </c>
      <c r="G161" s="19" t="s">
        <v>309</v>
      </c>
      <c r="H161" s="21">
        <f>E161*15*9</f>
        <v>8100</v>
      </c>
    </row>
    <row r="162" ht="16" customHeight="1" spans="1:8">
      <c r="A162" s="16">
        <v>160</v>
      </c>
      <c r="B162" s="46"/>
      <c r="C162" s="16" t="s">
        <v>267</v>
      </c>
      <c r="D162" s="16">
        <v>1</v>
      </c>
      <c r="E162" s="16">
        <v>20</v>
      </c>
      <c r="F162" s="16" t="s">
        <v>11</v>
      </c>
      <c r="G162" s="19" t="s">
        <v>310</v>
      </c>
      <c r="H162" s="21">
        <f>E162*15*9</f>
        <v>2700</v>
      </c>
    </row>
    <row r="163" ht="16" customHeight="1" spans="1:8">
      <c r="A163" s="16">
        <v>161</v>
      </c>
      <c r="B163" s="46"/>
      <c r="C163" s="16" t="s">
        <v>305</v>
      </c>
      <c r="D163" s="16">
        <v>1</v>
      </c>
      <c r="E163" s="16">
        <v>20</v>
      </c>
      <c r="F163" s="16" t="s">
        <v>11</v>
      </c>
      <c r="G163" s="19" t="s">
        <v>311</v>
      </c>
      <c r="H163" s="21">
        <f>E163*15*9</f>
        <v>2700</v>
      </c>
    </row>
    <row r="164" ht="16" customHeight="1" spans="1:8">
      <c r="A164" s="16">
        <v>162</v>
      </c>
      <c r="B164" s="46"/>
      <c r="C164" s="16" t="s">
        <v>312</v>
      </c>
      <c r="D164" s="16">
        <v>1</v>
      </c>
      <c r="E164" s="16">
        <v>20</v>
      </c>
      <c r="F164" s="16" t="s">
        <v>11</v>
      </c>
      <c r="G164" s="19" t="s">
        <v>284</v>
      </c>
      <c r="H164" s="21">
        <f>E164*15*9</f>
        <v>2700</v>
      </c>
    </row>
    <row r="165" ht="16" customHeight="1" spans="1:8">
      <c r="A165" s="16">
        <v>163</v>
      </c>
      <c r="B165" s="46"/>
      <c r="C165" s="16" t="s">
        <v>313</v>
      </c>
      <c r="D165" s="16">
        <v>1</v>
      </c>
      <c r="E165" s="16">
        <v>20</v>
      </c>
      <c r="F165" s="16" t="s">
        <v>11</v>
      </c>
      <c r="G165" s="19" t="s">
        <v>314</v>
      </c>
      <c r="H165" s="21">
        <f>E165*15*9</f>
        <v>2700</v>
      </c>
    </row>
    <row r="166" ht="16" customHeight="1" spans="1:8">
      <c r="A166" s="16">
        <v>164</v>
      </c>
      <c r="B166" s="46"/>
      <c r="C166" s="16" t="s">
        <v>242</v>
      </c>
      <c r="D166" s="16">
        <v>1</v>
      </c>
      <c r="E166" s="16">
        <f>D166*30</f>
        <v>30</v>
      </c>
      <c r="F166" s="16" t="s">
        <v>11</v>
      </c>
      <c r="G166" s="19" t="s">
        <v>315</v>
      </c>
      <c r="H166" s="21">
        <f>E166*15*9</f>
        <v>4050</v>
      </c>
    </row>
    <row r="167" ht="16" customHeight="1" spans="1:8">
      <c r="A167" s="16">
        <v>165</v>
      </c>
      <c r="B167" s="46"/>
      <c r="C167" s="16" t="s">
        <v>244</v>
      </c>
      <c r="D167" s="16">
        <v>1</v>
      </c>
      <c r="E167" s="16">
        <f>D167*30</f>
        <v>30</v>
      </c>
      <c r="F167" s="16" t="s">
        <v>11</v>
      </c>
      <c r="G167" s="19" t="s">
        <v>316</v>
      </c>
      <c r="H167" s="21">
        <f>E167*15*9</f>
        <v>4050</v>
      </c>
    </row>
    <row r="168" ht="16" customHeight="1" spans="1:8">
      <c r="A168" s="16">
        <v>166</v>
      </c>
      <c r="B168" s="46"/>
      <c r="C168" s="16" t="s">
        <v>317</v>
      </c>
      <c r="D168" s="16">
        <v>2</v>
      </c>
      <c r="E168" s="16">
        <f>D168*30</f>
        <v>60</v>
      </c>
      <c r="F168" s="16" t="s">
        <v>11</v>
      </c>
      <c r="G168" s="19" t="s">
        <v>318</v>
      </c>
      <c r="H168" s="21">
        <f>E168*15*9</f>
        <v>8100</v>
      </c>
    </row>
    <row r="169" ht="27" customHeight="1" spans="1:8">
      <c r="A169" s="16">
        <v>167</v>
      </c>
      <c r="B169" s="16" t="s">
        <v>319</v>
      </c>
      <c r="C169" s="16" t="s">
        <v>320</v>
      </c>
      <c r="D169" s="16">
        <v>2</v>
      </c>
      <c r="E169" s="16">
        <v>40</v>
      </c>
      <c r="F169" s="16" t="s">
        <v>11</v>
      </c>
      <c r="G169" s="19" t="s">
        <v>321</v>
      </c>
      <c r="H169" s="21">
        <f t="shared" ref="H169:H199" si="11">E169*15*9</f>
        <v>5400</v>
      </c>
    </row>
    <row r="170" ht="27" customHeight="1" spans="1:8">
      <c r="A170" s="16">
        <v>168</v>
      </c>
      <c r="B170" s="22"/>
      <c r="C170" s="16" t="s">
        <v>322</v>
      </c>
      <c r="D170" s="16">
        <v>3</v>
      </c>
      <c r="E170" s="16">
        <v>60</v>
      </c>
      <c r="F170" s="16" t="s">
        <v>11</v>
      </c>
      <c r="G170" s="19" t="s">
        <v>323</v>
      </c>
      <c r="H170" s="21">
        <f t="shared" si="11"/>
        <v>8100</v>
      </c>
    </row>
    <row r="171" ht="16" customHeight="1" spans="1:8">
      <c r="A171" s="16">
        <v>169</v>
      </c>
      <c r="B171" s="22"/>
      <c r="C171" s="16" t="s">
        <v>324</v>
      </c>
      <c r="D171" s="16">
        <v>1</v>
      </c>
      <c r="E171" s="16">
        <v>20</v>
      </c>
      <c r="F171" s="16" t="s">
        <v>11</v>
      </c>
      <c r="G171" s="19" t="s">
        <v>325</v>
      </c>
      <c r="H171" s="21">
        <f t="shared" si="11"/>
        <v>2700</v>
      </c>
    </row>
    <row r="172" ht="16" customHeight="1" spans="1:8">
      <c r="A172" s="16">
        <v>170</v>
      </c>
      <c r="B172" s="22"/>
      <c r="C172" s="16" t="s">
        <v>178</v>
      </c>
      <c r="D172" s="16">
        <v>1</v>
      </c>
      <c r="E172" s="16">
        <v>20</v>
      </c>
      <c r="F172" s="16" t="s">
        <v>11</v>
      </c>
      <c r="G172" s="19" t="s">
        <v>326</v>
      </c>
      <c r="H172" s="21">
        <f t="shared" si="11"/>
        <v>2700</v>
      </c>
    </row>
    <row r="173" ht="16" customHeight="1" spans="1:8">
      <c r="A173" s="16">
        <v>171</v>
      </c>
      <c r="B173" s="22"/>
      <c r="C173" s="16" t="s">
        <v>239</v>
      </c>
      <c r="D173" s="16">
        <v>3</v>
      </c>
      <c r="E173" s="16">
        <v>45</v>
      </c>
      <c r="F173" s="16" t="s">
        <v>11</v>
      </c>
      <c r="G173" s="19" t="s">
        <v>327</v>
      </c>
      <c r="H173" s="21">
        <f t="shared" si="11"/>
        <v>6075</v>
      </c>
    </row>
    <row r="174" ht="16" customHeight="1" spans="1:8">
      <c r="A174" s="16">
        <v>172</v>
      </c>
      <c r="B174" s="22"/>
      <c r="C174" s="16" t="s">
        <v>328</v>
      </c>
      <c r="D174" s="16">
        <v>1</v>
      </c>
      <c r="E174" s="16">
        <v>20</v>
      </c>
      <c r="F174" s="16" t="s">
        <v>11</v>
      </c>
      <c r="G174" s="19" t="s">
        <v>329</v>
      </c>
      <c r="H174" s="21">
        <f t="shared" si="11"/>
        <v>2700</v>
      </c>
    </row>
    <row r="175" ht="16" customHeight="1" spans="1:8">
      <c r="A175" s="16">
        <v>173</v>
      </c>
      <c r="B175" s="22"/>
      <c r="C175" s="16" t="s">
        <v>330</v>
      </c>
      <c r="D175" s="16">
        <v>1</v>
      </c>
      <c r="E175" s="16">
        <v>20</v>
      </c>
      <c r="F175" s="16" t="s">
        <v>11</v>
      </c>
      <c r="G175" s="19" t="s">
        <v>331</v>
      </c>
      <c r="H175" s="21">
        <f t="shared" si="11"/>
        <v>2700</v>
      </c>
    </row>
    <row r="176" ht="16" customHeight="1" spans="1:8">
      <c r="A176" s="16">
        <v>174</v>
      </c>
      <c r="B176" s="22"/>
      <c r="C176" s="16" t="s">
        <v>246</v>
      </c>
      <c r="D176" s="16">
        <v>1</v>
      </c>
      <c r="E176" s="16">
        <v>30</v>
      </c>
      <c r="F176" s="16" t="s">
        <v>11</v>
      </c>
      <c r="G176" s="19" t="s">
        <v>332</v>
      </c>
      <c r="H176" s="21">
        <f t="shared" si="11"/>
        <v>4050</v>
      </c>
    </row>
    <row r="177" ht="16" customHeight="1" spans="1:8">
      <c r="A177" s="16">
        <v>175</v>
      </c>
      <c r="B177" s="24" t="s">
        <v>333</v>
      </c>
      <c r="C177" s="16" t="s">
        <v>239</v>
      </c>
      <c r="D177" s="16">
        <v>4</v>
      </c>
      <c r="E177" s="16">
        <v>60</v>
      </c>
      <c r="F177" s="16" t="s">
        <v>11</v>
      </c>
      <c r="G177" s="19" t="s">
        <v>334</v>
      </c>
      <c r="H177" s="21">
        <f t="shared" si="11"/>
        <v>8100</v>
      </c>
    </row>
    <row r="178" ht="16" customHeight="1" spans="1:8">
      <c r="A178" s="16">
        <v>176</v>
      </c>
      <c r="B178" s="13"/>
      <c r="C178" s="16" t="s">
        <v>242</v>
      </c>
      <c r="D178" s="16">
        <v>1</v>
      </c>
      <c r="E178" s="16">
        <v>20</v>
      </c>
      <c r="F178" s="16" t="s">
        <v>11</v>
      </c>
      <c r="G178" s="19" t="s">
        <v>335</v>
      </c>
      <c r="H178" s="21">
        <f t="shared" si="11"/>
        <v>2700</v>
      </c>
    </row>
    <row r="179" ht="16" customHeight="1" spans="1:8">
      <c r="A179" s="16">
        <v>177</v>
      </c>
      <c r="B179" s="13"/>
      <c r="C179" s="16" t="s">
        <v>244</v>
      </c>
      <c r="D179" s="16">
        <v>1</v>
      </c>
      <c r="E179" s="16">
        <v>20</v>
      </c>
      <c r="F179" s="16" t="s">
        <v>11</v>
      </c>
      <c r="G179" s="19" t="s">
        <v>336</v>
      </c>
      <c r="H179" s="21">
        <f t="shared" si="11"/>
        <v>2700</v>
      </c>
    </row>
    <row r="180" ht="16" customHeight="1" spans="1:8">
      <c r="A180" s="16">
        <v>178</v>
      </c>
      <c r="B180" s="13"/>
      <c r="C180" s="16" t="s">
        <v>64</v>
      </c>
      <c r="D180" s="16">
        <v>1</v>
      </c>
      <c r="E180" s="16">
        <v>20</v>
      </c>
      <c r="F180" s="16" t="s">
        <v>11</v>
      </c>
      <c r="G180" s="19" t="s">
        <v>337</v>
      </c>
      <c r="H180" s="21">
        <f t="shared" si="11"/>
        <v>2700</v>
      </c>
    </row>
    <row r="181" ht="16" customHeight="1" spans="1:8">
      <c r="A181" s="16">
        <v>179</v>
      </c>
      <c r="B181" s="13"/>
      <c r="C181" s="16" t="s">
        <v>279</v>
      </c>
      <c r="D181" s="16">
        <v>1</v>
      </c>
      <c r="E181" s="16">
        <v>20</v>
      </c>
      <c r="F181" s="16" t="s">
        <v>11</v>
      </c>
      <c r="G181" s="19" t="s">
        <v>338</v>
      </c>
      <c r="H181" s="21">
        <f t="shared" si="11"/>
        <v>2700</v>
      </c>
    </row>
    <row r="182" ht="16" customHeight="1" spans="1:8">
      <c r="A182" s="16">
        <v>180</v>
      </c>
      <c r="B182" s="13"/>
      <c r="C182" s="16" t="s">
        <v>246</v>
      </c>
      <c r="D182" s="16">
        <v>1</v>
      </c>
      <c r="E182" s="16">
        <v>20</v>
      </c>
      <c r="F182" s="16" t="s">
        <v>11</v>
      </c>
      <c r="G182" s="19" t="s">
        <v>339</v>
      </c>
      <c r="H182" s="21">
        <f t="shared" si="11"/>
        <v>2700</v>
      </c>
    </row>
    <row r="183" ht="16" customHeight="1" spans="1:8">
      <c r="A183" s="16">
        <v>181</v>
      </c>
      <c r="B183" s="13"/>
      <c r="C183" s="16" t="s">
        <v>253</v>
      </c>
      <c r="D183" s="16">
        <v>1</v>
      </c>
      <c r="E183" s="16">
        <v>20</v>
      </c>
      <c r="F183" s="16" t="s">
        <v>11</v>
      </c>
      <c r="G183" s="19" t="s">
        <v>254</v>
      </c>
      <c r="H183" s="21">
        <f t="shared" si="11"/>
        <v>2700</v>
      </c>
    </row>
    <row r="184" ht="16" customHeight="1" spans="1:8">
      <c r="A184" s="16">
        <v>182</v>
      </c>
      <c r="B184" s="12"/>
      <c r="C184" s="16" t="s">
        <v>114</v>
      </c>
      <c r="D184" s="16">
        <v>3</v>
      </c>
      <c r="E184" s="16">
        <v>60</v>
      </c>
      <c r="F184" s="16" t="s">
        <v>11</v>
      </c>
      <c r="G184" s="19" t="s">
        <v>318</v>
      </c>
      <c r="H184" s="21">
        <f t="shared" si="11"/>
        <v>8100</v>
      </c>
    </row>
    <row r="185" ht="16" customHeight="1" spans="1:8">
      <c r="A185" s="16">
        <v>183</v>
      </c>
      <c r="B185" s="24" t="s">
        <v>340</v>
      </c>
      <c r="C185" s="16" t="s">
        <v>239</v>
      </c>
      <c r="D185" s="16">
        <v>12</v>
      </c>
      <c r="E185" s="16">
        <v>180</v>
      </c>
      <c r="F185" s="16" t="s">
        <v>11</v>
      </c>
      <c r="G185" s="19" t="s">
        <v>299</v>
      </c>
      <c r="H185" s="21">
        <f t="shared" si="11"/>
        <v>24300</v>
      </c>
    </row>
    <row r="186" ht="16" customHeight="1" spans="1:8">
      <c r="A186" s="16">
        <v>184</v>
      </c>
      <c r="B186" s="13"/>
      <c r="C186" s="16" t="s">
        <v>242</v>
      </c>
      <c r="D186" s="16">
        <v>1</v>
      </c>
      <c r="E186" s="16">
        <f>D186*30</f>
        <v>30</v>
      </c>
      <c r="F186" s="16" t="s">
        <v>11</v>
      </c>
      <c r="G186" s="19" t="s">
        <v>341</v>
      </c>
      <c r="H186" s="21">
        <f t="shared" si="11"/>
        <v>4050</v>
      </c>
    </row>
    <row r="187" ht="16" customHeight="1" spans="1:8">
      <c r="A187" s="16">
        <v>185</v>
      </c>
      <c r="B187" s="13"/>
      <c r="C187" s="16" t="s">
        <v>244</v>
      </c>
      <c r="D187" s="16">
        <v>1</v>
      </c>
      <c r="E187" s="16">
        <f>D187*30</f>
        <v>30</v>
      </c>
      <c r="F187" s="16" t="s">
        <v>11</v>
      </c>
      <c r="G187" s="19" t="s">
        <v>342</v>
      </c>
      <c r="H187" s="21">
        <f t="shared" si="11"/>
        <v>4050</v>
      </c>
    </row>
    <row r="188" ht="16" customHeight="1" spans="1:8">
      <c r="A188" s="16">
        <v>186</v>
      </c>
      <c r="B188" s="13"/>
      <c r="C188" s="16" t="s">
        <v>64</v>
      </c>
      <c r="D188" s="16">
        <v>1</v>
      </c>
      <c r="E188" s="16">
        <f>D188*30</f>
        <v>30</v>
      </c>
      <c r="F188" s="16" t="s">
        <v>11</v>
      </c>
      <c r="G188" s="19" t="s">
        <v>343</v>
      </c>
      <c r="H188" s="21">
        <f t="shared" si="11"/>
        <v>4050</v>
      </c>
    </row>
    <row r="189" ht="16" customHeight="1" spans="1:8">
      <c r="A189" s="16">
        <v>187</v>
      </c>
      <c r="B189" s="13"/>
      <c r="C189" s="16" t="s">
        <v>279</v>
      </c>
      <c r="D189" s="16">
        <v>1</v>
      </c>
      <c r="E189" s="16">
        <f>D189*30</f>
        <v>30</v>
      </c>
      <c r="F189" s="16" t="s">
        <v>11</v>
      </c>
      <c r="G189" s="19" t="s">
        <v>344</v>
      </c>
      <c r="H189" s="21">
        <f t="shared" si="11"/>
        <v>4050</v>
      </c>
    </row>
    <row r="190" ht="16" customHeight="1" spans="1:8">
      <c r="A190" s="16">
        <v>188</v>
      </c>
      <c r="B190" s="13"/>
      <c r="C190" s="16" t="s">
        <v>246</v>
      </c>
      <c r="D190" s="16">
        <v>1</v>
      </c>
      <c r="E190" s="16">
        <f>D190*30</f>
        <v>30</v>
      </c>
      <c r="F190" s="16" t="s">
        <v>11</v>
      </c>
      <c r="G190" s="19" t="s">
        <v>345</v>
      </c>
      <c r="H190" s="21">
        <f t="shared" si="11"/>
        <v>4050</v>
      </c>
    </row>
    <row r="191" ht="16" customHeight="1" spans="1:8">
      <c r="A191" s="16">
        <v>189</v>
      </c>
      <c r="B191" s="12"/>
      <c r="C191" s="16" t="s">
        <v>13</v>
      </c>
      <c r="D191" s="16">
        <v>2</v>
      </c>
      <c r="E191" s="16">
        <v>60</v>
      </c>
      <c r="F191" s="16" t="s">
        <v>11</v>
      </c>
      <c r="G191" s="19" t="s">
        <v>318</v>
      </c>
      <c r="H191" s="21">
        <f t="shared" si="11"/>
        <v>8100</v>
      </c>
    </row>
    <row r="192" ht="16" customHeight="1" spans="1:8">
      <c r="A192" s="16">
        <v>190</v>
      </c>
      <c r="B192" s="24" t="s">
        <v>346</v>
      </c>
      <c r="C192" s="16" t="s">
        <v>239</v>
      </c>
      <c r="D192" s="16">
        <v>6</v>
      </c>
      <c r="E192" s="16">
        <v>90</v>
      </c>
      <c r="F192" s="16" t="s">
        <v>11</v>
      </c>
      <c r="G192" s="19" t="s">
        <v>299</v>
      </c>
      <c r="H192" s="21">
        <f t="shared" si="11"/>
        <v>12150</v>
      </c>
    </row>
    <row r="193" ht="16" customHeight="1" spans="1:8">
      <c r="A193" s="16">
        <v>191</v>
      </c>
      <c r="B193" s="13"/>
      <c r="C193" s="16" t="s">
        <v>265</v>
      </c>
      <c r="D193" s="16">
        <v>1</v>
      </c>
      <c r="E193" s="16">
        <f>D193*30</f>
        <v>30</v>
      </c>
      <c r="F193" s="16" t="s">
        <v>11</v>
      </c>
      <c r="G193" s="19" t="s">
        <v>347</v>
      </c>
      <c r="H193" s="21">
        <f t="shared" si="11"/>
        <v>4050</v>
      </c>
    </row>
    <row r="194" ht="16" customHeight="1" spans="1:8">
      <c r="A194" s="16">
        <v>192</v>
      </c>
      <c r="B194" s="13"/>
      <c r="C194" s="16" t="s">
        <v>267</v>
      </c>
      <c r="D194" s="16">
        <v>1</v>
      </c>
      <c r="E194" s="16">
        <f>D194*30</f>
        <v>30</v>
      </c>
      <c r="F194" s="16" t="s">
        <v>11</v>
      </c>
      <c r="G194" s="19" t="s">
        <v>348</v>
      </c>
      <c r="H194" s="21">
        <f t="shared" si="11"/>
        <v>4050</v>
      </c>
    </row>
    <row r="195" ht="16" customHeight="1" spans="1:8">
      <c r="A195" s="16">
        <v>193</v>
      </c>
      <c r="B195" s="13"/>
      <c r="C195" s="16" t="s">
        <v>64</v>
      </c>
      <c r="D195" s="16">
        <v>1</v>
      </c>
      <c r="E195" s="16">
        <f>D195*30</f>
        <v>30</v>
      </c>
      <c r="F195" s="16" t="s">
        <v>11</v>
      </c>
      <c r="G195" s="19" t="s">
        <v>349</v>
      </c>
      <c r="H195" s="21">
        <f t="shared" si="11"/>
        <v>4050</v>
      </c>
    </row>
    <row r="196" ht="16" customHeight="1" spans="1:8">
      <c r="A196" s="16">
        <v>194</v>
      </c>
      <c r="B196" s="13"/>
      <c r="C196" s="16" t="s">
        <v>328</v>
      </c>
      <c r="D196" s="16">
        <v>1</v>
      </c>
      <c r="E196" s="16">
        <v>30</v>
      </c>
      <c r="F196" s="16" t="s">
        <v>11</v>
      </c>
      <c r="G196" s="19" t="s">
        <v>350</v>
      </c>
      <c r="H196" s="21">
        <f t="shared" si="11"/>
        <v>4050</v>
      </c>
    </row>
    <row r="197" ht="16" customHeight="1" spans="1:8">
      <c r="A197" s="16">
        <v>195</v>
      </c>
      <c r="B197" s="13"/>
      <c r="C197" s="16" t="s">
        <v>351</v>
      </c>
      <c r="D197" s="16">
        <v>1</v>
      </c>
      <c r="E197" s="16">
        <v>30</v>
      </c>
      <c r="F197" s="16" t="s">
        <v>11</v>
      </c>
      <c r="G197" s="19" t="s">
        <v>352</v>
      </c>
      <c r="H197" s="21">
        <f t="shared" si="11"/>
        <v>4050</v>
      </c>
    </row>
    <row r="198" ht="16" customHeight="1" spans="1:8">
      <c r="A198" s="16">
        <v>196</v>
      </c>
      <c r="B198" s="13"/>
      <c r="C198" s="16" t="s">
        <v>353</v>
      </c>
      <c r="D198" s="16">
        <v>1</v>
      </c>
      <c r="E198" s="16">
        <v>30</v>
      </c>
      <c r="F198" s="16" t="s">
        <v>11</v>
      </c>
      <c r="G198" s="19" t="s">
        <v>354</v>
      </c>
      <c r="H198" s="21">
        <f t="shared" si="11"/>
        <v>4050</v>
      </c>
    </row>
    <row r="199" ht="16" customHeight="1" spans="1:8">
      <c r="A199" s="16">
        <v>197</v>
      </c>
      <c r="B199" s="12"/>
      <c r="C199" s="16" t="s">
        <v>13</v>
      </c>
      <c r="D199" s="16">
        <v>2</v>
      </c>
      <c r="E199" s="16">
        <v>60</v>
      </c>
      <c r="F199" s="16" t="s">
        <v>11</v>
      </c>
      <c r="G199" s="19" t="s">
        <v>355</v>
      </c>
      <c r="H199" s="21">
        <f t="shared" si="11"/>
        <v>8100</v>
      </c>
    </row>
    <row r="200" ht="16" customHeight="1" spans="1:8">
      <c r="A200" s="16">
        <v>198</v>
      </c>
      <c r="B200" s="16" t="s">
        <v>356</v>
      </c>
      <c r="C200" s="16" t="s">
        <v>357</v>
      </c>
      <c r="D200" s="16">
        <v>1</v>
      </c>
      <c r="E200" s="16">
        <v>30</v>
      </c>
      <c r="F200" s="16" t="s">
        <v>11</v>
      </c>
      <c r="G200" s="19" t="s">
        <v>358</v>
      </c>
      <c r="H200" s="21">
        <f t="shared" ref="H200:H209" si="12">E200*15*9</f>
        <v>4050</v>
      </c>
    </row>
    <row r="201" ht="16" customHeight="1" spans="1:8">
      <c r="A201" s="16">
        <v>199</v>
      </c>
      <c r="B201" s="22"/>
      <c r="C201" s="16" t="s">
        <v>246</v>
      </c>
      <c r="D201" s="16">
        <v>1</v>
      </c>
      <c r="E201" s="16">
        <v>30</v>
      </c>
      <c r="F201" s="16" t="s">
        <v>11</v>
      </c>
      <c r="G201" s="19" t="s">
        <v>359</v>
      </c>
      <c r="H201" s="21">
        <f t="shared" si="12"/>
        <v>4050</v>
      </c>
    </row>
    <row r="202" ht="16" customHeight="1" spans="1:8">
      <c r="A202" s="16">
        <v>200</v>
      </c>
      <c r="B202" s="22"/>
      <c r="C202" s="16" t="s">
        <v>360</v>
      </c>
      <c r="D202" s="16">
        <v>1</v>
      </c>
      <c r="E202" s="16">
        <v>30</v>
      </c>
      <c r="F202" s="16" t="s">
        <v>11</v>
      </c>
      <c r="G202" s="19" t="s">
        <v>361</v>
      </c>
      <c r="H202" s="21">
        <f t="shared" si="12"/>
        <v>4050</v>
      </c>
    </row>
    <row r="203" ht="16" customHeight="1" spans="1:8">
      <c r="A203" s="16">
        <v>201</v>
      </c>
      <c r="B203" s="22"/>
      <c r="C203" s="16" t="s">
        <v>362</v>
      </c>
      <c r="D203" s="16">
        <v>1</v>
      </c>
      <c r="E203" s="16">
        <v>30</v>
      </c>
      <c r="F203" s="16" t="s">
        <v>11</v>
      </c>
      <c r="G203" s="19" t="s">
        <v>363</v>
      </c>
      <c r="H203" s="21">
        <f t="shared" si="12"/>
        <v>4050</v>
      </c>
    </row>
    <row r="204" ht="16" customHeight="1" spans="1:8">
      <c r="A204" s="16">
        <v>202</v>
      </c>
      <c r="B204" s="22"/>
      <c r="C204" s="16" t="s">
        <v>64</v>
      </c>
      <c r="D204" s="16">
        <v>1</v>
      </c>
      <c r="E204" s="16">
        <v>30</v>
      </c>
      <c r="F204" s="16" t="s">
        <v>11</v>
      </c>
      <c r="G204" s="19" t="s">
        <v>364</v>
      </c>
      <c r="H204" s="21">
        <f t="shared" si="12"/>
        <v>4050</v>
      </c>
    </row>
    <row r="205" ht="26" customHeight="1" spans="1:8">
      <c r="A205" s="16">
        <v>203</v>
      </c>
      <c r="B205" s="16" t="s">
        <v>365</v>
      </c>
      <c r="C205" s="16" t="s">
        <v>366</v>
      </c>
      <c r="D205" s="16">
        <v>5</v>
      </c>
      <c r="E205" s="16">
        <v>125</v>
      </c>
      <c r="F205" s="16" t="s">
        <v>110</v>
      </c>
      <c r="G205" s="19" t="s">
        <v>367</v>
      </c>
      <c r="H205" s="21">
        <f t="shared" si="12"/>
        <v>16875</v>
      </c>
    </row>
    <row r="206" ht="26" customHeight="1" spans="1:8">
      <c r="A206" s="16">
        <v>204</v>
      </c>
      <c r="B206" s="16" t="s">
        <v>368</v>
      </c>
      <c r="C206" s="16" t="s">
        <v>64</v>
      </c>
      <c r="D206" s="16">
        <v>2</v>
      </c>
      <c r="E206" s="16">
        <v>60</v>
      </c>
      <c r="F206" s="16" t="s">
        <v>11</v>
      </c>
      <c r="G206" s="19" t="s">
        <v>369</v>
      </c>
      <c r="H206" s="21">
        <f t="shared" si="12"/>
        <v>8100</v>
      </c>
    </row>
    <row r="207" ht="26" customHeight="1" spans="1:8">
      <c r="A207" s="16">
        <v>205</v>
      </c>
      <c r="B207" s="24" t="s">
        <v>370</v>
      </c>
      <c r="C207" s="24" t="s">
        <v>371</v>
      </c>
      <c r="D207" s="24">
        <v>2</v>
      </c>
      <c r="E207" s="24">
        <v>30</v>
      </c>
      <c r="F207" s="42" t="s">
        <v>11</v>
      </c>
      <c r="G207" s="47" t="s">
        <v>372</v>
      </c>
      <c r="H207" s="21">
        <f t="shared" si="12"/>
        <v>4050</v>
      </c>
    </row>
    <row r="208" s="2" customFormat="1" ht="16" customHeight="1" spans="1:8">
      <c r="A208" s="16">
        <v>206</v>
      </c>
      <c r="B208" s="35" t="s">
        <v>373</v>
      </c>
      <c r="C208" s="18" t="s">
        <v>374</v>
      </c>
      <c r="D208" s="48">
        <v>1</v>
      </c>
      <c r="E208" s="49">
        <v>30</v>
      </c>
      <c r="F208" s="35" t="s">
        <v>11</v>
      </c>
      <c r="G208" s="28" t="s">
        <v>375</v>
      </c>
      <c r="H208" s="50">
        <v>4050</v>
      </c>
    </row>
    <row r="209" s="2" customFormat="1" ht="16" customHeight="1" spans="1:8">
      <c r="A209" s="16">
        <v>207</v>
      </c>
      <c r="B209" s="51"/>
      <c r="C209" s="18" t="s">
        <v>376</v>
      </c>
      <c r="D209" s="48">
        <v>1</v>
      </c>
      <c r="E209" s="49">
        <v>30</v>
      </c>
      <c r="F209" s="35" t="s">
        <v>11</v>
      </c>
      <c r="G209" s="28" t="s">
        <v>377</v>
      </c>
      <c r="H209" s="50">
        <v>4050</v>
      </c>
    </row>
    <row r="210" s="2" customFormat="1" ht="16" customHeight="1" spans="1:8">
      <c r="A210" s="16">
        <v>208</v>
      </c>
      <c r="B210" s="51"/>
      <c r="C210" s="18" t="s">
        <v>64</v>
      </c>
      <c r="D210" s="48">
        <v>1</v>
      </c>
      <c r="E210" s="48">
        <v>30</v>
      </c>
      <c r="F210" s="35" t="s">
        <v>11</v>
      </c>
      <c r="G210" s="28" t="s">
        <v>378</v>
      </c>
      <c r="H210" s="50">
        <v>4050</v>
      </c>
    </row>
    <row r="211" s="2" customFormat="1" ht="16" customHeight="1" spans="1:8">
      <c r="A211" s="16">
        <v>209</v>
      </c>
      <c r="B211" s="51"/>
      <c r="C211" s="18" t="s">
        <v>379</v>
      </c>
      <c r="D211" s="48">
        <v>1</v>
      </c>
      <c r="E211" s="48">
        <v>30</v>
      </c>
      <c r="F211" s="35" t="s">
        <v>11</v>
      </c>
      <c r="G211" s="28" t="s">
        <v>380</v>
      </c>
      <c r="H211" s="50">
        <v>4050</v>
      </c>
    </row>
    <row r="212" s="2" customFormat="1" ht="16" customHeight="1" spans="1:8">
      <c r="A212" s="16">
        <v>210</v>
      </c>
      <c r="B212" s="51"/>
      <c r="C212" s="18" t="s">
        <v>246</v>
      </c>
      <c r="D212" s="48">
        <v>1</v>
      </c>
      <c r="E212" s="48">
        <v>30</v>
      </c>
      <c r="F212" s="35" t="s">
        <v>11</v>
      </c>
      <c r="G212" s="28" t="s">
        <v>381</v>
      </c>
      <c r="H212" s="50">
        <v>4050</v>
      </c>
    </row>
    <row r="213" s="2" customFormat="1" ht="16" customHeight="1" spans="1:8">
      <c r="A213" s="16">
        <v>211</v>
      </c>
      <c r="B213" s="51"/>
      <c r="C213" s="18" t="s">
        <v>382</v>
      </c>
      <c r="D213" s="48">
        <v>1</v>
      </c>
      <c r="E213" s="48">
        <v>30</v>
      </c>
      <c r="F213" s="35" t="s">
        <v>11</v>
      </c>
      <c r="G213" s="28" t="s">
        <v>383</v>
      </c>
      <c r="H213" s="52">
        <v>4050</v>
      </c>
    </row>
    <row r="214" s="2" customFormat="1" ht="16" customHeight="1" spans="1:8">
      <c r="A214" s="16">
        <v>212</v>
      </c>
      <c r="B214" s="51"/>
      <c r="C214" s="35" t="s">
        <v>353</v>
      </c>
      <c r="D214" s="53">
        <v>1</v>
      </c>
      <c r="E214" s="53">
        <v>30</v>
      </c>
      <c r="F214" s="35" t="s">
        <v>11</v>
      </c>
      <c r="G214" s="54" t="s">
        <v>384</v>
      </c>
      <c r="H214" s="52">
        <v>4050</v>
      </c>
    </row>
    <row r="215" s="2" customFormat="1" ht="16" customHeight="1" spans="1:8">
      <c r="A215" s="16">
        <v>213</v>
      </c>
      <c r="B215" s="18" t="s">
        <v>385</v>
      </c>
      <c r="C215" s="48" t="s">
        <v>13</v>
      </c>
      <c r="D215" s="48">
        <v>3</v>
      </c>
      <c r="E215" s="18">
        <v>75</v>
      </c>
      <c r="F215" s="18" t="s">
        <v>11</v>
      </c>
      <c r="G215" s="55" t="s">
        <v>386</v>
      </c>
      <c r="H215" s="56">
        <f>E215*15*9</f>
        <v>10125</v>
      </c>
    </row>
    <row r="216" ht="16" customHeight="1" spans="1:8">
      <c r="A216" s="16">
        <v>214</v>
      </c>
      <c r="B216" s="57" t="s">
        <v>387</v>
      </c>
      <c r="C216" s="57" t="s">
        <v>388</v>
      </c>
      <c r="D216" s="57">
        <v>2</v>
      </c>
      <c r="E216" s="57">
        <v>60</v>
      </c>
      <c r="F216" s="18" t="s">
        <v>11</v>
      </c>
      <c r="G216" s="58" t="s">
        <v>389</v>
      </c>
      <c r="H216" s="56">
        <f>E216*15*9</f>
        <v>8100</v>
      </c>
    </row>
    <row r="217" ht="16" customHeight="1" spans="1:8">
      <c r="A217" s="16">
        <v>215</v>
      </c>
      <c r="B217" s="59"/>
      <c r="C217" s="57" t="s">
        <v>64</v>
      </c>
      <c r="D217" s="57">
        <v>1</v>
      </c>
      <c r="E217" s="57">
        <v>30</v>
      </c>
      <c r="F217" s="18" t="s">
        <v>11</v>
      </c>
      <c r="G217" s="58" t="s">
        <v>390</v>
      </c>
      <c r="H217" s="56">
        <f>E217*15*9</f>
        <v>4050</v>
      </c>
    </row>
    <row r="218" ht="16" customHeight="1" spans="1:8">
      <c r="A218" s="16">
        <v>216</v>
      </c>
      <c r="B218" s="59"/>
      <c r="C218" s="57" t="s">
        <v>391</v>
      </c>
      <c r="D218" s="57">
        <v>2</v>
      </c>
      <c r="E218" s="57">
        <v>60</v>
      </c>
      <c r="F218" s="18" t="s">
        <v>11</v>
      </c>
      <c r="G218" s="58" t="s">
        <v>392</v>
      </c>
      <c r="H218" s="56">
        <f>E218*15*9</f>
        <v>8100</v>
      </c>
    </row>
    <row r="219" ht="16" customHeight="1" spans="1:8">
      <c r="A219" s="24">
        <v>217</v>
      </c>
      <c r="B219" s="57" t="s">
        <v>393</v>
      </c>
      <c r="C219" s="57" t="s">
        <v>394</v>
      </c>
      <c r="D219" s="57">
        <v>19</v>
      </c>
      <c r="E219" s="57">
        <v>380</v>
      </c>
      <c r="F219" s="57" t="s">
        <v>59</v>
      </c>
      <c r="G219" s="58" t="s">
        <v>395</v>
      </c>
      <c r="H219" s="57">
        <f>E219*9*15</f>
        <v>51300</v>
      </c>
    </row>
    <row r="220" s="3" customFormat="1" customHeight="1" spans="1:8">
      <c r="A220" s="60" t="s">
        <v>396</v>
      </c>
      <c r="B220" s="61"/>
      <c r="C220" s="62"/>
      <c r="D220" s="63">
        <f>SUM(D3:D219)</f>
        <v>727</v>
      </c>
      <c r="E220" s="9"/>
      <c r="F220" s="64"/>
      <c r="G220" s="65"/>
      <c r="H220" s="9" t="s">
        <v>397</v>
      </c>
    </row>
  </sheetData>
  <mergeCells count="37">
    <mergeCell ref="A1:H1"/>
    <mergeCell ref="A220:C220"/>
    <mergeCell ref="B3:B4"/>
    <mergeCell ref="B6:B17"/>
    <mergeCell ref="B18:B27"/>
    <mergeCell ref="B28:B31"/>
    <mergeCell ref="B32:B34"/>
    <mergeCell ref="B35:B51"/>
    <mergeCell ref="B53:B55"/>
    <mergeCell ref="B57:B59"/>
    <mergeCell ref="B62:B64"/>
    <mergeCell ref="B66:B71"/>
    <mergeCell ref="B72:B74"/>
    <mergeCell ref="B75:B77"/>
    <mergeCell ref="B78:B82"/>
    <mergeCell ref="B83:B90"/>
    <mergeCell ref="B91:B92"/>
    <mergeCell ref="B93:B97"/>
    <mergeCell ref="B100:B101"/>
    <mergeCell ref="B102:B104"/>
    <mergeCell ref="B106:B109"/>
    <mergeCell ref="B110:B111"/>
    <mergeCell ref="B112:B123"/>
    <mergeCell ref="B124:B127"/>
    <mergeCell ref="B128:B136"/>
    <mergeCell ref="B137:B148"/>
    <mergeCell ref="B149:B160"/>
    <mergeCell ref="B161:B168"/>
    <mergeCell ref="B169:B176"/>
    <mergeCell ref="B177:B184"/>
    <mergeCell ref="B185:B191"/>
    <mergeCell ref="B192:B199"/>
    <mergeCell ref="B200:B204"/>
    <mergeCell ref="B208:B214"/>
    <mergeCell ref="B216:B218"/>
    <mergeCell ref="C32:C33"/>
    <mergeCell ref="F83:F84"/>
  </mergeCells>
  <pageMargins left="0.751388888888889" right="0.751388888888889" top="0.708333333333333" bottom="0.747916666666667" header="0.5" footer="0.354166666666667"/>
  <pageSetup paperSize="9" scale="61"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49"/>
  <sheetViews>
    <sheetView workbookViewId="0">
      <selection activeCell="A2" sqref="$A2:$XFD2"/>
    </sheetView>
  </sheetViews>
  <sheetFormatPr defaultColWidth="9.14285714285714" defaultRowHeight="12.75" outlineLevelCol="2"/>
  <sheetData>
    <row r="1" spans="1:3">
      <c r="A1" t="s">
        <v>2</v>
      </c>
      <c r="B1" t="s">
        <v>398</v>
      </c>
      <c r="C1" t="s">
        <v>399</v>
      </c>
    </row>
    <row r="2" spans="1:3">
      <c r="A2" t="s">
        <v>400</v>
      </c>
      <c r="B2">
        <v>1</v>
      </c>
      <c r="C2" s="1">
        <v>0.00458715596330275</v>
      </c>
    </row>
    <row r="3" spans="1:3">
      <c r="A3" t="s">
        <v>78</v>
      </c>
      <c r="B3">
        <v>17</v>
      </c>
      <c r="C3" s="1">
        <v>0.0779816513761468</v>
      </c>
    </row>
    <row r="4" spans="1:3">
      <c r="A4" t="s">
        <v>298</v>
      </c>
      <c r="B4">
        <v>12</v>
      </c>
      <c r="C4" s="1">
        <v>0.055045871559633</v>
      </c>
    </row>
    <row r="5" spans="1:3">
      <c r="A5" t="s">
        <v>283</v>
      </c>
      <c r="B5">
        <v>12</v>
      </c>
      <c r="C5" s="1">
        <v>0.055045871559633</v>
      </c>
    </row>
    <row r="6" spans="1:3">
      <c r="A6" t="s">
        <v>241</v>
      </c>
      <c r="B6">
        <v>12</v>
      </c>
      <c r="C6" s="1">
        <v>0.055045871559633</v>
      </c>
    </row>
    <row r="7" spans="1:3">
      <c r="A7" t="s">
        <v>17</v>
      </c>
      <c r="B7">
        <v>12</v>
      </c>
      <c r="C7" s="1">
        <v>0.055045871559633</v>
      </c>
    </row>
    <row r="8" spans="1:3">
      <c r="A8" t="s">
        <v>42</v>
      </c>
      <c r="B8">
        <v>10</v>
      </c>
      <c r="C8" s="1">
        <v>0.0458715596330275</v>
      </c>
    </row>
    <row r="9" spans="1:3">
      <c r="A9" t="s">
        <v>270</v>
      </c>
      <c r="B9">
        <v>9</v>
      </c>
      <c r="C9" s="1">
        <v>0.0412844036697248</v>
      </c>
    </row>
    <row r="10" spans="1:3">
      <c r="A10" t="s">
        <v>346</v>
      </c>
      <c r="B10">
        <v>8</v>
      </c>
      <c r="C10" s="1">
        <v>0.036697247706422</v>
      </c>
    </row>
    <row r="11" spans="1:3">
      <c r="A11" t="s">
        <v>308</v>
      </c>
      <c r="B11">
        <v>8</v>
      </c>
      <c r="C11" s="1">
        <v>0.036697247706422</v>
      </c>
    </row>
    <row r="12" spans="1:3">
      <c r="A12" t="s">
        <v>177</v>
      </c>
      <c r="B12">
        <v>8</v>
      </c>
      <c r="C12" s="1">
        <v>0.036697247706422</v>
      </c>
    </row>
    <row r="13" spans="1:3">
      <c r="A13" t="s">
        <v>319</v>
      </c>
      <c r="B13">
        <v>8</v>
      </c>
      <c r="C13" s="1">
        <v>0.036697247706422</v>
      </c>
    </row>
    <row r="14" spans="1:3">
      <c r="A14" t="s">
        <v>333</v>
      </c>
      <c r="B14">
        <v>8</v>
      </c>
      <c r="C14" s="1">
        <v>0.036697247706422</v>
      </c>
    </row>
    <row r="15" spans="1:3">
      <c r="A15" t="s">
        <v>340</v>
      </c>
      <c r="B15">
        <v>7</v>
      </c>
      <c r="C15" s="1">
        <v>0.0321100917431193</v>
      </c>
    </row>
    <row r="16" spans="1:3">
      <c r="A16" t="s">
        <v>373</v>
      </c>
      <c r="B16">
        <v>7</v>
      </c>
      <c r="C16" s="1">
        <v>0.0321100917431193</v>
      </c>
    </row>
    <row r="17" spans="1:3">
      <c r="A17" t="s">
        <v>144</v>
      </c>
      <c r="B17">
        <v>6</v>
      </c>
      <c r="C17" s="1">
        <v>0.0275229357798165</v>
      </c>
    </row>
    <row r="18" spans="1:3">
      <c r="A18" t="s">
        <v>197</v>
      </c>
      <c r="B18">
        <v>5</v>
      </c>
      <c r="C18" s="1">
        <v>0.0229357798165138</v>
      </c>
    </row>
    <row r="19" spans="1:3">
      <c r="A19" t="s">
        <v>356</v>
      </c>
      <c r="B19">
        <v>5</v>
      </c>
      <c r="C19" s="1">
        <v>0.0229357798165138</v>
      </c>
    </row>
    <row r="20" spans="1:3">
      <c r="A20" t="s">
        <v>401</v>
      </c>
      <c r="B20">
        <v>5</v>
      </c>
      <c r="C20" s="1">
        <v>0.0229357798165138</v>
      </c>
    </row>
    <row r="21" spans="1:3">
      <c r="A21" t="s">
        <v>227</v>
      </c>
      <c r="B21">
        <v>4</v>
      </c>
      <c r="C21" s="1">
        <v>0.018348623853211</v>
      </c>
    </row>
    <row r="22" spans="1:3">
      <c r="A22" t="s">
        <v>263</v>
      </c>
      <c r="B22">
        <v>4</v>
      </c>
      <c r="C22" s="1">
        <v>0.018348623853211</v>
      </c>
    </row>
    <row r="23" spans="1:3">
      <c r="A23" t="s">
        <v>63</v>
      </c>
      <c r="B23">
        <v>4</v>
      </c>
      <c r="C23" s="1">
        <v>0.018348623853211</v>
      </c>
    </row>
    <row r="24" spans="1:3">
      <c r="A24" t="s">
        <v>157</v>
      </c>
      <c r="B24">
        <v>3</v>
      </c>
      <c r="C24" s="1">
        <v>0.0137614678899083</v>
      </c>
    </row>
    <row r="25" spans="1:3">
      <c r="A25" t="s">
        <v>72</v>
      </c>
      <c r="B25">
        <v>3</v>
      </c>
      <c r="C25" s="1">
        <v>0.0137614678899083</v>
      </c>
    </row>
    <row r="26" spans="1:3">
      <c r="A26" t="s">
        <v>124</v>
      </c>
      <c r="B26">
        <v>3</v>
      </c>
      <c r="C26" s="1">
        <v>0.0137614678899083</v>
      </c>
    </row>
    <row r="27" spans="1:3">
      <c r="A27" t="s">
        <v>135</v>
      </c>
      <c r="B27">
        <v>3</v>
      </c>
      <c r="C27" s="1">
        <v>0.0137614678899083</v>
      </c>
    </row>
    <row r="28" spans="1:3">
      <c r="A28" t="s">
        <v>116</v>
      </c>
      <c r="B28">
        <v>3</v>
      </c>
      <c r="C28" s="1">
        <v>0.0137614678899083</v>
      </c>
    </row>
    <row r="29" spans="1:3">
      <c r="A29" t="s">
        <v>217</v>
      </c>
      <c r="B29">
        <v>3</v>
      </c>
      <c r="C29" s="1">
        <v>0.0137614678899083</v>
      </c>
    </row>
    <row r="30" spans="1:3">
      <c r="A30" t="s">
        <v>163</v>
      </c>
      <c r="B30">
        <v>3</v>
      </c>
      <c r="C30" s="1">
        <v>0.0137614678899083</v>
      </c>
    </row>
    <row r="31" spans="1:3">
      <c r="A31" t="s">
        <v>387</v>
      </c>
      <c r="B31">
        <v>3</v>
      </c>
      <c r="C31" s="1">
        <v>0.0137614678899083</v>
      </c>
    </row>
    <row r="32" spans="1:3">
      <c r="A32" t="s">
        <v>193</v>
      </c>
      <c r="B32">
        <v>2</v>
      </c>
      <c r="C32" s="1">
        <v>0.00917431192660551</v>
      </c>
    </row>
    <row r="33" spans="1:3">
      <c r="A33" t="s">
        <v>213</v>
      </c>
      <c r="B33">
        <v>2</v>
      </c>
      <c r="C33" s="1">
        <v>0.00917431192660551</v>
      </c>
    </row>
    <row r="34" spans="1:3">
      <c r="A34" t="s">
        <v>236</v>
      </c>
      <c r="B34">
        <v>2</v>
      </c>
      <c r="C34" s="1">
        <v>0.00917431192660551</v>
      </c>
    </row>
    <row r="35" spans="1:3">
      <c r="A35" t="s">
        <v>9</v>
      </c>
      <c r="B35">
        <v>2</v>
      </c>
      <c r="C35" s="1">
        <v>0.00917431192660551</v>
      </c>
    </row>
    <row r="36" spans="1:3">
      <c r="A36" t="s">
        <v>121</v>
      </c>
      <c r="B36">
        <v>1</v>
      </c>
      <c r="C36" s="1">
        <v>0.00458715596330275</v>
      </c>
    </row>
    <row r="37" spans="1:3">
      <c r="A37" t="s">
        <v>133</v>
      </c>
      <c r="B37">
        <v>1</v>
      </c>
      <c r="C37" s="1">
        <v>0.00458715596330275</v>
      </c>
    </row>
    <row r="38" spans="1:3">
      <c r="A38" t="s">
        <v>211</v>
      </c>
      <c r="B38">
        <v>1</v>
      </c>
      <c r="C38" s="1">
        <v>0.00458715596330275</v>
      </c>
    </row>
    <row r="39" spans="1:3">
      <c r="A39" t="s">
        <v>224</v>
      </c>
      <c r="B39">
        <v>1</v>
      </c>
      <c r="C39" s="1">
        <v>0.00458715596330275</v>
      </c>
    </row>
    <row r="40" spans="1:3">
      <c r="A40" t="s">
        <v>365</v>
      </c>
      <c r="B40">
        <v>1</v>
      </c>
      <c r="C40" s="1">
        <v>0.00458715596330275</v>
      </c>
    </row>
    <row r="41" hidden="1" spans="1:3">
      <c r="A41" t="s">
        <v>396</v>
      </c>
      <c r="B41">
        <v>1</v>
      </c>
      <c r="C41" s="1">
        <v>0.00458715596330275</v>
      </c>
    </row>
    <row r="42" spans="1:3">
      <c r="A42" t="s">
        <v>368</v>
      </c>
      <c r="B42">
        <v>1</v>
      </c>
      <c r="C42" s="1">
        <v>0.00458715596330275</v>
      </c>
    </row>
    <row r="43" spans="1:3">
      <c r="A43" t="s">
        <v>385</v>
      </c>
      <c r="B43">
        <v>1</v>
      </c>
      <c r="C43" s="1">
        <v>0.00458715596330275</v>
      </c>
    </row>
    <row r="44" spans="1:3">
      <c r="A44" t="s">
        <v>142</v>
      </c>
      <c r="B44">
        <v>1</v>
      </c>
      <c r="C44" s="1">
        <v>0.00458715596330275</v>
      </c>
    </row>
    <row r="45" spans="1:3">
      <c r="A45" t="s">
        <v>130</v>
      </c>
      <c r="B45">
        <v>1</v>
      </c>
      <c r="C45" s="1">
        <v>0.00458715596330275</v>
      </c>
    </row>
    <row r="46" spans="1:3">
      <c r="A46" t="s">
        <v>370</v>
      </c>
      <c r="B46">
        <v>1</v>
      </c>
      <c r="C46" s="1">
        <v>0.00458715596330275</v>
      </c>
    </row>
    <row r="47" hidden="1" spans="1:3">
      <c r="A47" t="s">
        <v>393</v>
      </c>
      <c r="B47">
        <v>1</v>
      </c>
      <c r="C47" s="1">
        <v>0.00458715596330275</v>
      </c>
    </row>
    <row r="48" spans="1:3">
      <c r="A48" t="s">
        <v>208</v>
      </c>
      <c r="B48">
        <v>1</v>
      </c>
      <c r="C48" s="1">
        <v>0.00458715596330275</v>
      </c>
    </row>
    <row r="49" spans="1:3">
      <c r="A49" t="s">
        <v>14</v>
      </c>
      <c r="B49">
        <v>1</v>
      </c>
      <c r="C49" s="1">
        <v>0.00458715596330275</v>
      </c>
    </row>
  </sheetData>
  <autoFilter xmlns:etc="http://www.wps.cn/officeDocument/2017/etCustomData" ref="A2:C49" etc:filterBottomFollowUsedRange="0">
    <filterColumn colId="0">
      <filters>
        <filter val="公管学院"/>
        <filter val="土木学院"/>
        <filter val="建规学院"/>
        <filter val="材化学院"/>
        <filter val="数理学院"/>
        <filter val="机电学院"/>
        <filter val="电信学院"/>
        <filter val="环能学院"/>
        <filter val="经管学院"/>
        <filter val="艺术学院"/>
        <filter val="国资处"/>
        <filter val="科技处"/>
        <filter val="档案馆"/>
        <filter val="招标办"/>
        <filter val="研究生院"/>
        <filter val="外国语学院"/>
        <filter val="信网中心"/>
        <filter val="审计处"/>
        <filter val="教务处"/>
        <filter val="财务处"/>
        <filter val="校长办公室"/>
        <filter val="机关一党委"/>
        <filter val="组织部"/>
        <filter val="体育教学部"/>
        <filter val="马克思主义学院"/>
        <filter val="教师发展中心"/>
        <filter val="产业处"/>
        <filter val="就业工作处"/>
        <filter val="校友工作处"/>
        <filter val="图书馆"/>
        <filter val="宣传部"/>
        <filter val="统战部"/>
        <filter val="工会"/>
        <filter val="节能院"/>
        <filter val="继续教育学院"/>
        <filter val="科技成果转化中心"/>
        <filter val="团委"/>
        <filter val="人事处"/>
        <filter val="保卫处"/>
        <filter val="学生处"/>
        <filter val="国际交流处"/>
        <filter val="离退休工作处"/>
        <filter val="实验设备管理处"/>
        <filter val="后勤管理处"/>
        <filter val="发展规划处"/>
      </filters>
    </filterColumn>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工作表1</vt:lpstr>
      <vt:lpstr>导出计数_部门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JD</cp:lastModifiedBy>
  <dcterms:created xsi:type="dcterms:W3CDTF">2024-09-05T14:29:00Z</dcterms:created>
  <dcterms:modified xsi:type="dcterms:W3CDTF">2025-09-17T03:53:51Z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B45ED6A035BE49BF96D8F0E2AD3C942B</vt:lpwstr>
  </property>
  <property fmtid="{D5CDD505-2E9C-101B-9397-08002B2CF9AE}" pid="3" name="KSOProductBuildVer">
    <vt:lpwstr>2052-12.8.2.18205</vt:lpwstr>
  </property>
</Properties>
</file>